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S:\Publics\IRESP\4- Appels à projets (avant convention)\AAP en cours\AAP 2023 MESSIDORE\1-Documents appel\Dossier nouvelle version\"/>
    </mc:Choice>
  </mc:AlternateContent>
  <bookViews>
    <workbookView xWindow="0" yWindow="0" windowWidth="28800" windowHeight="12450" tabRatio="685"/>
  </bookViews>
  <sheets>
    <sheet name="NOTICE" sheetId="1" r:id="rId1"/>
    <sheet name="NE PAS SUPPRIMER Gestion liste" sheetId="2" state="hidden" r:id="rId2"/>
    <sheet name="A - Equipe 1"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1'!$A$1:$G$52</definedName>
    <definedName name="Z_05A4635C_9AA5_4788_AE33_0D2B48B9581F_.wvu.PrintArea" localSheetId="3" hidden="1">'B - Equipe 2'!$A$1:$G$56</definedName>
    <definedName name="Z_05A4635C_9AA5_4788_AE33_0D2B48B9581F_.wvu.PrintArea" localSheetId="4" hidden="1">'C - Equipe 3'!$A$1:$G$52</definedName>
    <definedName name="Z_05A4635C_9AA5_4788_AE33_0D2B48B9581F_.wvu.PrintArea" localSheetId="5" hidden="1">'D - Equipe 4'!$A$1:$G$52</definedName>
    <definedName name="Z_05A4635C_9AA5_4788_AE33_0D2B48B9581F_.wvu.PrintArea" localSheetId="6" hidden="1">'E - Equipe 5'!$A$1:$G$52</definedName>
    <definedName name="Z_05A4635C_9AA5_4788_AE33_0D2B48B9581F_.wvu.PrintArea" localSheetId="7" hidden="1">'F - Equipe 6'!$A$1:$G$52</definedName>
    <definedName name="Z_05A4635C_9AA5_4788_AE33_0D2B48B9581F_.wvu.PrintArea" localSheetId="8" hidden="1">'G - Equipe 7'!$A$1:$G$52</definedName>
    <definedName name="Z_05A4635C_9AA5_4788_AE33_0D2B48B9581F_.wvu.PrintArea" localSheetId="9" hidden="1">'H - Equipe 8'!$A$1:$G$52</definedName>
    <definedName name="Z_05A4635C_9AA5_4788_AE33_0D2B48B9581F_.wvu.PrintArea" localSheetId="10" hidden="1">'I - Equipe 9'!$A$1:$G$52</definedName>
    <definedName name="Z_05A4635C_9AA5_4788_AE33_0D2B48B9581F_.wvu.PrintArea" localSheetId="11" hidden="1">'J - Equipe 10'!$A$1:$G$52</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NOTICE!$B$1:$I$14</definedName>
    <definedName name="Z_05A4635C_9AA5_4788_AE33_0D2B48B9581F_.wvu.PrintTitles" localSheetId="2" hidden="1">'A - Equipe 1'!$4:$5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5'!$A$1:$G$52</definedName>
    <definedName name="_xlnm.Print_Area" localSheetId="7">'F - Equipe 6'!$A$1:$G$52</definedName>
    <definedName name="_xlnm.Print_Area" localSheetId="8">'G - Equipe 7'!$A$1:$G$52</definedName>
    <definedName name="_xlnm.Print_Area" localSheetId="9">'H - Equipe 8'!$A$1:$G$52</definedName>
    <definedName name="_xlnm.Print_Area" localSheetId="10">'I - Equipe 9'!$A$1:$G$52</definedName>
    <definedName name="_xlnm.Print_Area" localSheetId="11">'J - Equipe 10'!$A$1:$G$52</definedName>
    <definedName name="_xlnm.Print_Area" localSheetId="12">'K - Répartition annuelle'!$A$1:$K$71</definedName>
    <definedName name="_xlnm.Print_Area" localSheetId="13">'L - Fiche de synthèse'!$A$1:$C$114</definedName>
    <definedName name="_xlnm.Print_Area" localSheetId="0">NOTICE!$B$1:$I$14</definedName>
  </definedNames>
  <calcPr calcId="162913"/>
  <customWorkbookViews>
    <customWorkbookView name="Christelle Rauber - Affichage personnalisé" guid="{05A4635C-9AA5-4788-AE33-0D2B48B9581F}" mergeInterval="0" personalView="1" maximized="1" windowWidth="1916" windowHeight="815" tabRatio="685" activeSheetId="3"/>
  </customWorkbookViews>
</workbook>
</file>

<file path=xl/calcChain.xml><?xml version="1.0" encoding="utf-8"?>
<calcChain xmlns="http://schemas.openxmlformats.org/spreadsheetml/2006/main">
  <c r="D35" i="14" l="1"/>
  <c r="E35" i="14" l="1"/>
  <c r="E35" i="13"/>
  <c r="D35" i="13"/>
  <c r="E35" i="12"/>
  <c r="D35" i="12"/>
  <c r="E35" i="11"/>
  <c r="D35" i="11"/>
  <c r="E35" i="10"/>
  <c r="D35" i="10"/>
  <c r="E35" i="7"/>
  <c r="D35" i="7"/>
  <c r="E35" i="6"/>
  <c r="D35" i="6"/>
  <c r="E35" i="5"/>
  <c r="D35" i="5"/>
  <c r="E35" i="4"/>
  <c r="D35" i="4"/>
  <c r="E35" i="3"/>
  <c r="D35" i="3"/>
  <c r="F18" i="3" l="1"/>
  <c r="C3" i="9" l="1"/>
  <c r="C3" i="8"/>
  <c r="C4" i="14"/>
  <c r="C4" i="13"/>
  <c r="C4" i="12"/>
  <c r="C4" i="11"/>
  <c r="C4" i="10"/>
  <c r="C4" i="7"/>
  <c r="C4" i="6"/>
  <c r="C4" i="5"/>
  <c r="C4" i="4"/>
  <c r="I79" i="8" l="1"/>
  <c r="I64" i="8"/>
  <c r="F18" i="10"/>
  <c r="I137" i="8" l="1"/>
  <c r="C5" i="9"/>
  <c r="F141" i="8"/>
  <c r="E141" i="8"/>
  <c r="D141" i="8"/>
  <c r="C141" i="8"/>
  <c r="B141" i="8"/>
  <c r="I141" i="8" s="1"/>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F29" i="8"/>
  <c r="E29" i="8"/>
  <c r="D29" i="8"/>
  <c r="C29" i="8"/>
  <c r="B29" i="8"/>
  <c r="I29" i="8" s="1"/>
  <c r="C15" i="8"/>
  <c r="D15" i="8"/>
  <c r="E15" i="8"/>
  <c r="F15" i="8"/>
  <c r="B15" i="8"/>
  <c r="I8" i="8"/>
  <c r="I43" i="8" l="1"/>
  <c r="I113" i="8"/>
  <c r="I71" i="8"/>
  <c r="I57" i="8"/>
  <c r="I99" i="8"/>
  <c r="I127" i="8"/>
  <c r="I85" i="8"/>
  <c r="C131" i="8" l="1"/>
  <c r="I140" i="8"/>
  <c r="I139" i="8"/>
  <c r="I138" i="8"/>
  <c r="I136" i="8"/>
  <c r="I135" i="8"/>
  <c r="I134" i="8"/>
  <c r="C117" i="8"/>
  <c r="I126" i="8"/>
  <c r="I125" i="8"/>
  <c r="I124" i="8"/>
  <c r="I123" i="8"/>
  <c r="I122" i="8"/>
  <c r="I121" i="8"/>
  <c r="I120" i="8"/>
  <c r="C103" i="8"/>
  <c r="I112" i="8"/>
  <c r="I111" i="8"/>
  <c r="I110" i="8"/>
  <c r="I109" i="8"/>
  <c r="I108" i="8"/>
  <c r="I107" i="8"/>
  <c r="I106" i="8"/>
  <c r="C89" i="8"/>
  <c r="I98" i="8"/>
  <c r="I97" i="8"/>
  <c r="I96" i="8"/>
  <c r="I95" i="8"/>
  <c r="I94" i="8"/>
  <c r="I93" i="8"/>
  <c r="I92" i="8"/>
  <c r="C75" i="8"/>
  <c r="I84" i="8"/>
  <c r="I83" i="8"/>
  <c r="I82" i="8"/>
  <c r="I81" i="8"/>
  <c r="I80" i="8"/>
  <c r="I78" i="8"/>
  <c r="I9" i="8"/>
  <c r="I10" i="8"/>
  <c r="I11" i="8"/>
  <c r="I12" i="8"/>
  <c r="I13" i="8"/>
  <c r="I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2" i="9"/>
  <c r="C71" i="9"/>
  <c r="C70" i="9"/>
  <c r="C69" i="9"/>
  <c r="B72" i="9"/>
  <c r="B71" i="9"/>
  <c r="B70" i="9"/>
  <c r="B69" i="9"/>
  <c r="C62" i="9"/>
  <c r="C61" i="9"/>
  <c r="C60" i="9"/>
  <c r="C59" i="9"/>
  <c r="B62" i="9"/>
  <c r="B61" i="9"/>
  <c r="B60" i="9"/>
  <c r="B59" i="9"/>
  <c r="B50" i="9"/>
  <c r="B49" i="9"/>
  <c r="D51" i="14" l="1"/>
  <c r="G35" i="14"/>
  <c r="F34" i="14"/>
  <c r="F33" i="14"/>
  <c r="F32" i="14"/>
  <c r="F31" i="14"/>
  <c r="F30" i="14"/>
  <c r="F29" i="14"/>
  <c r="F28" i="14"/>
  <c r="F27" i="14"/>
  <c r="F26" i="14"/>
  <c r="F25" i="14"/>
  <c r="F24" i="14"/>
  <c r="F23" i="14"/>
  <c r="G21" i="14"/>
  <c r="E21" i="14"/>
  <c r="D21" i="14"/>
  <c r="F20" i="14"/>
  <c r="F19" i="14"/>
  <c r="F18" i="14"/>
  <c r="F17" i="14"/>
  <c r="F16" i="14"/>
  <c r="F15" i="14"/>
  <c r="F14" i="14"/>
  <c r="F13" i="14"/>
  <c r="F12" i="14"/>
  <c r="D51" i="13"/>
  <c r="G35" i="13"/>
  <c r="F34" i="13"/>
  <c r="F33" i="13"/>
  <c r="F32" i="13"/>
  <c r="F31" i="13"/>
  <c r="F30" i="13"/>
  <c r="F29" i="13"/>
  <c r="F28" i="13"/>
  <c r="F27" i="13"/>
  <c r="F26" i="13"/>
  <c r="F25" i="13"/>
  <c r="F24" i="13"/>
  <c r="F23" i="13"/>
  <c r="G21" i="13"/>
  <c r="E21" i="13"/>
  <c r="D21" i="13"/>
  <c r="F20" i="13"/>
  <c r="F19" i="13"/>
  <c r="F18" i="13"/>
  <c r="F17" i="13"/>
  <c r="F16" i="13"/>
  <c r="F15" i="13"/>
  <c r="F14" i="13"/>
  <c r="F13" i="13"/>
  <c r="F12" i="13"/>
  <c r="D51" i="12"/>
  <c r="G35" i="12"/>
  <c r="F34" i="12"/>
  <c r="F33" i="12"/>
  <c r="F32" i="12"/>
  <c r="F31" i="12"/>
  <c r="F30" i="12"/>
  <c r="F29" i="12"/>
  <c r="F28" i="12"/>
  <c r="F27" i="12"/>
  <c r="F26" i="12"/>
  <c r="F25" i="12"/>
  <c r="F24" i="12"/>
  <c r="F23" i="12"/>
  <c r="G21" i="12"/>
  <c r="E21" i="12"/>
  <c r="D21" i="12"/>
  <c r="F20" i="12"/>
  <c r="F19" i="12"/>
  <c r="F18" i="12"/>
  <c r="F17" i="12"/>
  <c r="F16" i="12"/>
  <c r="F15" i="12"/>
  <c r="F14" i="12"/>
  <c r="F13" i="12"/>
  <c r="F12" i="12"/>
  <c r="D51" i="11"/>
  <c r="G35" i="11"/>
  <c r="F34" i="11"/>
  <c r="F33" i="11"/>
  <c r="F32" i="11"/>
  <c r="F31" i="11"/>
  <c r="F30" i="11"/>
  <c r="F29" i="11"/>
  <c r="F28" i="11"/>
  <c r="F27" i="11"/>
  <c r="F26" i="11"/>
  <c r="F25" i="11"/>
  <c r="F24" i="11"/>
  <c r="F23" i="11"/>
  <c r="G21" i="11"/>
  <c r="E21" i="11"/>
  <c r="D21" i="11"/>
  <c r="F20" i="11"/>
  <c r="F19" i="11"/>
  <c r="F18" i="11"/>
  <c r="F17" i="11"/>
  <c r="F16" i="11"/>
  <c r="F15" i="11"/>
  <c r="F14" i="11"/>
  <c r="F13" i="11"/>
  <c r="F12" i="11"/>
  <c r="D51" i="10"/>
  <c r="G35" i="10"/>
  <c r="F34" i="10"/>
  <c r="F33" i="10"/>
  <c r="F32" i="10"/>
  <c r="F31" i="10"/>
  <c r="F30" i="10"/>
  <c r="F29" i="10"/>
  <c r="F28" i="10"/>
  <c r="F27" i="10"/>
  <c r="F26" i="10"/>
  <c r="F25" i="10"/>
  <c r="F24" i="10"/>
  <c r="F23" i="10"/>
  <c r="G21" i="10"/>
  <c r="E21" i="10"/>
  <c r="D21" i="10"/>
  <c r="F20" i="10"/>
  <c r="F19" i="10"/>
  <c r="F17" i="10"/>
  <c r="F16" i="10"/>
  <c r="F15" i="10"/>
  <c r="F14" i="10"/>
  <c r="F13" i="10"/>
  <c r="F12" i="10"/>
  <c r="G10" i="10" l="1"/>
  <c r="F35" i="11"/>
  <c r="G41" i="14"/>
  <c r="J141" i="8" s="1"/>
  <c r="C98" i="9"/>
  <c r="C103" i="9" s="1"/>
  <c r="F21" i="14"/>
  <c r="G10" i="13"/>
  <c r="F35" i="12"/>
  <c r="G10" i="12"/>
  <c r="G10" i="11"/>
  <c r="G41" i="11" s="1"/>
  <c r="J99" i="8" s="1"/>
  <c r="F35" i="10"/>
  <c r="G41" i="10"/>
  <c r="J85" i="8" s="1"/>
  <c r="C58" i="9"/>
  <c r="C63" i="9" s="1"/>
  <c r="F21" i="10"/>
  <c r="F10" i="10" s="1"/>
  <c r="F35" i="13"/>
  <c r="F21" i="13"/>
  <c r="F10" i="13" s="1"/>
  <c r="F35" i="14"/>
  <c r="F10" i="14" s="1"/>
  <c r="F21" i="12"/>
  <c r="F21" i="11"/>
  <c r="F10" i="11" s="1"/>
  <c r="I65" i="8"/>
  <c r="I66" i="8"/>
  <c r="I67" i="8"/>
  <c r="I68" i="8"/>
  <c r="I69" i="8"/>
  <c r="I70" i="8"/>
  <c r="I51" i="8"/>
  <c r="I52" i="8"/>
  <c r="I53" i="8"/>
  <c r="I54" i="8"/>
  <c r="I55" i="8"/>
  <c r="I56" i="8"/>
  <c r="I50" i="8"/>
  <c r="I38" i="8"/>
  <c r="I37" i="8"/>
  <c r="I39" i="8"/>
  <c r="I40" i="8"/>
  <c r="I41" i="8"/>
  <c r="I42" i="8"/>
  <c r="I36" i="8"/>
  <c r="I23" i="8"/>
  <c r="I24" i="8"/>
  <c r="I25" i="8"/>
  <c r="I26" i="8"/>
  <c r="I27" i="8"/>
  <c r="I28" i="8"/>
  <c r="I22" i="8"/>
  <c r="G41" i="13" l="1"/>
  <c r="J127" i="8" s="1"/>
  <c r="C88" i="9"/>
  <c r="C93" i="9" s="1"/>
  <c r="G41" i="12"/>
  <c r="J113" i="8" s="1"/>
  <c r="C78" i="9"/>
  <c r="C83" i="9" s="1"/>
  <c r="F10" i="12"/>
  <c r="F41" i="12" s="1"/>
  <c r="F42" i="12" s="1"/>
  <c r="C68" i="9"/>
  <c r="C73" i="9" s="1"/>
  <c r="F41" i="10"/>
  <c r="F42" i="10" s="1"/>
  <c r="B58" i="9"/>
  <c r="B63" i="9" s="1"/>
  <c r="F41" i="11"/>
  <c r="F42" i="11" s="1"/>
  <c r="B68" i="9"/>
  <c r="B73" i="9" s="1"/>
  <c r="F41" i="13"/>
  <c r="F42" i="13" s="1"/>
  <c r="B88" i="9"/>
  <c r="B93" i="9" s="1"/>
  <c r="F41" i="14"/>
  <c r="F42" i="14" s="1"/>
  <c r="B98" i="9"/>
  <c r="B103" i="9" s="1"/>
  <c r="B78" i="9" l="1"/>
  <c r="B83" i="9" s="1"/>
  <c r="C51" i="9"/>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F34" i="7"/>
  <c r="F33" i="7"/>
  <c r="F32" i="7"/>
  <c r="F31" i="7"/>
  <c r="F30" i="7"/>
  <c r="F29" i="7"/>
  <c r="F28" i="7"/>
  <c r="F27" i="7"/>
  <c r="F26" i="7"/>
  <c r="F25" i="7"/>
  <c r="F24" i="7"/>
  <c r="F23" i="7"/>
  <c r="E21" i="7"/>
  <c r="D21" i="7"/>
  <c r="F20" i="7"/>
  <c r="F19" i="7"/>
  <c r="F18" i="7"/>
  <c r="F17" i="7"/>
  <c r="F16" i="7"/>
  <c r="F15" i="7"/>
  <c r="F14" i="7"/>
  <c r="F13" i="7"/>
  <c r="F12" i="7"/>
  <c r="G35" i="6"/>
  <c r="F34" i="6"/>
  <c r="F33" i="6"/>
  <c r="F32" i="6"/>
  <c r="F31" i="6"/>
  <c r="F30" i="6"/>
  <c r="F29" i="6"/>
  <c r="F28" i="6"/>
  <c r="F27" i="6"/>
  <c r="F26" i="6"/>
  <c r="F25" i="6"/>
  <c r="F24" i="6"/>
  <c r="F23" i="6"/>
  <c r="G21" i="6"/>
  <c r="E21" i="6"/>
  <c r="D21" i="6"/>
  <c r="F20" i="6"/>
  <c r="F19" i="6"/>
  <c r="F18" i="6"/>
  <c r="F17" i="6"/>
  <c r="F16" i="6"/>
  <c r="F15" i="6"/>
  <c r="F14" i="6"/>
  <c r="F13" i="6"/>
  <c r="F12" i="6"/>
  <c r="F34" i="5"/>
  <c r="F33" i="5"/>
  <c r="F32" i="5"/>
  <c r="F31" i="5"/>
  <c r="F30" i="5"/>
  <c r="F29" i="5"/>
  <c r="F28" i="5"/>
  <c r="F27" i="5"/>
  <c r="F26" i="5"/>
  <c r="F25" i="5"/>
  <c r="F24" i="5"/>
  <c r="F23" i="5"/>
  <c r="E21" i="5"/>
  <c r="D21" i="5"/>
  <c r="F20" i="5"/>
  <c r="F19" i="5"/>
  <c r="F18" i="5"/>
  <c r="F17" i="5"/>
  <c r="F16" i="5"/>
  <c r="F15" i="5"/>
  <c r="F14" i="5"/>
  <c r="F13" i="5"/>
  <c r="F12" i="5"/>
  <c r="G35" i="4"/>
  <c r="F34" i="4"/>
  <c r="F33" i="4"/>
  <c r="F32" i="4"/>
  <c r="F31" i="4"/>
  <c r="F30" i="4"/>
  <c r="F29" i="4"/>
  <c r="F28" i="4"/>
  <c r="F27" i="4"/>
  <c r="F26" i="4"/>
  <c r="F25" i="4"/>
  <c r="F24" i="4"/>
  <c r="F23" i="4"/>
  <c r="G21" i="4"/>
  <c r="E21" i="4"/>
  <c r="D21" i="4"/>
  <c r="F20" i="4"/>
  <c r="F19" i="4"/>
  <c r="F18" i="4"/>
  <c r="F17" i="4"/>
  <c r="F16" i="4"/>
  <c r="F15" i="4"/>
  <c r="F14" i="4"/>
  <c r="F13" i="4"/>
  <c r="F12" i="4"/>
  <c r="F26" i="3"/>
  <c r="G35" i="3"/>
  <c r="D51" i="7"/>
  <c r="D51" i="6"/>
  <c r="D51" i="5"/>
  <c r="D52" i="4"/>
  <c r="F23" i="3"/>
  <c r="F19" i="3"/>
  <c r="F12" i="3"/>
  <c r="F13" i="3"/>
  <c r="F14" i="3"/>
  <c r="F15" i="3"/>
  <c r="F16" i="3"/>
  <c r="F17" i="3"/>
  <c r="F20" i="3"/>
  <c r="F30" i="3"/>
  <c r="F31" i="3"/>
  <c r="F33" i="3"/>
  <c r="F34" i="3"/>
  <c r="F27" i="3"/>
  <c r="F24" i="3"/>
  <c r="F25" i="3"/>
  <c r="F28" i="3"/>
  <c r="F29" i="3"/>
  <c r="F32" i="3"/>
  <c r="G21" i="3"/>
  <c r="D51" i="3"/>
  <c r="E21" i="3"/>
  <c r="D21" i="3"/>
  <c r="C61" i="8"/>
  <c r="C47" i="8"/>
  <c r="C33" i="8"/>
  <c r="C19" i="8"/>
  <c r="B10" i="9"/>
  <c r="C11" i="9"/>
  <c r="C9" i="9"/>
  <c r="C12" i="9"/>
  <c r="C113" i="9" s="1"/>
  <c r="B12" i="9"/>
  <c r="B113" i="9" s="1"/>
  <c r="B11" i="9"/>
  <c r="C35" i="9"/>
  <c r="C25" i="9"/>
  <c r="C15" i="9"/>
  <c r="B111" i="9" l="1"/>
  <c r="C111" i="9"/>
  <c r="B112" i="9"/>
  <c r="C110" i="9"/>
  <c r="B110" i="9"/>
  <c r="C112" i="9"/>
  <c r="G10" i="7"/>
  <c r="C48" i="9" s="1"/>
  <c r="C53" i="9" s="1"/>
  <c r="F21" i="7"/>
  <c r="G10" i="6"/>
  <c r="C38" i="9" s="1"/>
  <c r="F35" i="7"/>
  <c r="F35" i="6"/>
  <c r="F21" i="6"/>
  <c r="G10" i="5"/>
  <c r="C28" i="9" s="1"/>
  <c r="C33" i="9" s="1"/>
  <c r="F21" i="5"/>
  <c r="F35" i="5"/>
  <c r="G10" i="4"/>
  <c r="G41" i="4" s="1"/>
  <c r="J29" i="8" s="1"/>
  <c r="F35" i="4"/>
  <c r="F35" i="3"/>
  <c r="F21" i="3"/>
  <c r="G10" i="3"/>
  <c r="G41" i="3" s="1"/>
  <c r="F10" i="7" l="1"/>
  <c r="G41" i="7"/>
  <c r="J71" i="8" s="1"/>
  <c r="C43" i="9"/>
  <c r="F10" i="6"/>
  <c r="F41" i="6" s="1"/>
  <c r="G41" i="6"/>
  <c r="J57" i="8" s="1"/>
  <c r="G41" i="5"/>
  <c r="J43" i="8" s="1"/>
  <c r="F10" i="5"/>
  <c r="F41" i="5" s="1"/>
  <c r="B48" i="9"/>
  <c r="B53" i="9" s="1"/>
  <c r="F41" i="7"/>
  <c r="F42" i="7" s="1"/>
  <c r="C18" i="9"/>
  <c r="C23" i="9" s="1"/>
  <c r="F10" i="4"/>
  <c r="F10" i="3"/>
  <c r="F41" i="3" s="1"/>
  <c r="F42" i="3" s="1"/>
  <c r="C8" i="9"/>
  <c r="C13" i="9" s="1"/>
  <c r="J15" i="8"/>
  <c r="C109" i="9" l="1"/>
  <c r="C114" i="9" s="1"/>
  <c r="B38" i="9"/>
  <c r="B43" i="9" s="1"/>
  <c r="F42" i="6"/>
  <c r="B28" i="9"/>
  <c r="B8" i="9"/>
  <c r="B13" i="9" s="1"/>
  <c r="F42" i="5"/>
  <c r="B18" i="9"/>
  <c r="B23" i="9" s="1"/>
  <c r="F41" i="4"/>
  <c r="F42" i="4" s="1"/>
  <c r="B33" i="9" l="1"/>
  <c r="B109" i="9"/>
  <c r="B114" i="9" s="1"/>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10.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6.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7.xml><?xml version="1.0" encoding="utf-8"?>
<comments xmlns="http://schemas.openxmlformats.org/spreadsheetml/2006/main">
  <authors>
    <author>Anne CHEIKEL - INSERM</author>
  </authors>
  <commentList>
    <comment ref="A1" authorId="0" shapeId="0">
      <text>
        <r>
          <rPr>
            <b/>
            <sz val="9"/>
            <color rgb="FF000000"/>
            <rFont val="Arial"/>
            <family val="2"/>
          </rPr>
          <t>Seules les cases colorées sont à compléter</t>
        </r>
      </text>
    </comment>
  </commentList>
</comments>
</file>

<file path=xl/comments8.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9.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<sst xmlns="http://schemas.openxmlformats.org/spreadsheetml/2006/main" count="916" uniqueCount="247">
  <si>
    <t>Etablissements publics nationaux</t>
  </si>
  <si>
    <t>Commission Européenne</t>
  </si>
  <si>
    <t>Collectivités Territoriales</t>
  </si>
  <si>
    <t>Ministères</t>
  </si>
  <si>
    <t>Etat de la subvention</t>
  </si>
  <si>
    <t>Acquis</t>
  </si>
  <si>
    <t>En cours d'acquisition</t>
  </si>
  <si>
    <t>En cours de négociation</t>
  </si>
  <si>
    <t>(f)</t>
  </si>
  <si>
    <t>Etablissements de santé</t>
  </si>
  <si>
    <t>Organismes publics de recherche (EPST, EPIC, …) ;</t>
  </si>
  <si>
    <t>Etablissement d'enseignement supérieur (Universités, écoles)</t>
  </si>
  <si>
    <t>Fondations/associations de recherche</t>
  </si>
  <si>
    <t>ANR</t>
  </si>
  <si>
    <t>Assocations, Fondations</t>
  </si>
  <si>
    <t>Type de financeur</t>
  </si>
  <si>
    <t>(a)</t>
  </si>
  <si>
    <t>(b)</t>
  </si>
  <si>
    <t>(h)</t>
  </si>
  <si>
    <t>Type organisme gestionnaire</t>
  </si>
  <si>
    <t>TOTAL</t>
  </si>
  <si>
    <t>(d)</t>
  </si>
  <si>
    <t xml:space="preserve">Etablissement de droit public </t>
  </si>
  <si>
    <t xml:space="preserve">Etablissement de droit privé </t>
  </si>
  <si>
    <t xml:space="preserve">
</t>
  </si>
  <si>
    <t>Signature du Représentant légal de l'organisme gestionnaire</t>
  </si>
  <si>
    <t>Autres organismes oeuvrant dans le domaine de la recherche</t>
  </si>
  <si>
    <t>Renseigner les montants à l'euro près</t>
  </si>
  <si>
    <t>(a1)</t>
  </si>
  <si>
    <t>(a2)</t>
  </si>
  <si>
    <t>(a3)</t>
  </si>
  <si>
    <t>(a4)</t>
  </si>
  <si>
    <t>(a5)</t>
  </si>
  <si>
    <t>(c )</t>
  </si>
  <si>
    <t>(e )</t>
  </si>
  <si>
    <t>(g)</t>
  </si>
  <si>
    <r>
      <t xml:space="preserve">Feuilles A à J  - "Equipe" - </t>
    </r>
    <r>
      <rPr>
        <i/>
        <sz val="11"/>
        <color theme="0"/>
        <rFont val="Arial"/>
        <family val="2"/>
      </rPr>
      <t>Sheets A to J - "Team"</t>
    </r>
  </si>
  <si>
    <r>
      <t xml:space="preserve">Personnel - </t>
    </r>
    <r>
      <rPr>
        <i/>
        <sz val="11"/>
        <color theme="3"/>
        <rFont val="Arial"/>
        <family val="2"/>
      </rPr>
      <t>Personnel</t>
    </r>
  </si>
  <si>
    <r>
      <t>Personnel temporaire déjà financé.</t>
    </r>
    <r>
      <rPr>
        <i/>
        <sz val="10"/>
        <color theme="4"/>
        <rFont val="Arial"/>
        <family val="2"/>
      </rPr>
      <t xml:space="preserve"> Temporary staff already funded.</t>
    </r>
  </si>
  <si>
    <r>
      <t xml:space="preserve">Personnel permanent (statutaire ou CDI) déjà financé. </t>
    </r>
    <r>
      <rPr>
        <i/>
        <sz val="10"/>
        <color theme="4"/>
        <rFont val="Arial"/>
        <family val="2"/>
      </rPr>
      <t>Permanent staff (statutory or permanent contracts.</t>
    </r>
  </si>
  <si>
    <r>
      <t xml:space="preserve">(1) Etablissement de droit public </t>
    </r>
    <r>
      <rPr>
        <i/>
        <sz val="11"/>
        <rFont val="Arial"/>
        <family val="2"/>
      </rPr>
      <t>Organisation under public law</t>
    </r>
  </si>
  <si>
    <r>
      <t xml:space="preserve">(2) Etablissement de droit privé - </t>
    </r>
    <r>
      <rPr>
        <i/>
        <sz val="11"/>
        <color theme="4"/>
        <rFont val="Arial"/>
        <family val="2"/>
      </rPr>
      <t>Organisation under private law</t>
    </r>
  </si>
  <si>
    <r>
      <t xml:space="preserve">Personnel </t>
    </r>
    <r>
      <rPr>
        <b/>
        <u/>
        <sz val="11"/>
        <color theme="3"/>
        <rFont val="Arial"/>
        <family val="2"/>
      </rPr>
      <t>sans</t>
    </r>
    <r>
      <rPr>
        <b/>
        <sz val="11"/>
        <color theme="3"/>
        <rFont val="Arial"/>
        <family val="2"/>
      </rPr>
      <t xml:space="preserve"> financement demandé sur le projet - </t>
    </r>
    <r>
      <rPr>
        <i/>
        <sz val="11"/>
        <color theme="3"/>
        <rFont val="Arial"/>
        <family val="2"/>
      </rPr>
      <t xml:space="preserve">Personnel </t>
    </r>
    <r>
      <rPr>
        <i/>
        <u/>
        <sz val="11"/>
        <color theme="3"/>
        <rFont val="Arial"/>
        <family val="2"/>
      </rPr>
      <t>without</t>
    </r>
    <r>
      <rPr>
        <i/>
        <sz val="11"/>
        <color theme="3"/>
        <rFont val="Arial"/>
        <family val="2"/>
      </rPr>
      <t xml:space="preserve"> funding requested on the project</t>
    </r>
  </si>
  <si>
    <r>
      <t xml:space="preserve">Personnel dont le financement est demandé sur le projet - </t>
    </r>
    <r>
      <rPr>
        <i/>
        <sz val="11"/>
        <color theme="4"/>
        <rFont val="Arial"/>
        <family val="2"/>
      </rPr>
      <t>Staff whose funding is requested on the project</t>
    </r>
  </si>
  <si>
    <r>
      <t>(1) Etablissement de droit public -</t>
    </r>
    <r>
      <rPr>
        <i/>
        <sz val="11"/>
        <rFont val="Arial"/>
        <family val="2"/>
      </rPr>
      <t xml:space="preserve"> </t>
    </r>
    <r>
      <rPr>
        <i/>
        <sz val="11"/>
        <color theme="4"/>
        <rFont val="Arial"/>
        <family val="2"/>
      </rPr>
      <t>Organisation under public law</t>
    </r>
  </si>
  <si>
    <r>
      <t xml:space="preserve">(2) Etablissement de droit privé - </t>
    </r>
    <r>
      <rPr>
        <i/>
        <sz val="11"/>
        <color theme="4"/>
        <rFont val="Arial"/>
        <family val="2"/>
      </rPr>
      <t>Organisation under public law</t>
    </r>
  </si>
  <si>
    <r>
      <t xml:space="preserve">Niveau de recrutement - </t>
    </r>
    <r>
      <rPr>
        <i/>
        <sz val="11"/>
        <color theme="4"/>
        <rFont val="Arial"/>
        <family val="2"/>
      </rPr>
      <t>Recruitment level</t>
    </r>
  </si>
  <si>
    <r>
      <t xml:space="preserve">Personne.mois - </t>
    </r>
    <r>
      <rPr>
        <i/>
        <sz val="11"/>
        <color theme="4"/>
        <rFont val="Arial"/>
        <family val="2"/>
      </rPr>
      <t>Person.month</t>
    </r>
  </si>
  <si>
    <r>
      <t xml:space="preserve">Coût mensuel - </t>
    </r>
    <r>
      <rPr>
        <i/>
        <sz val="11"/>
        <color theme="4"/>
        <rFont val="Arial"/>
        <family val="2"/>
      </rPr>
      <t>Monthly cost</t>
    </r>
  </si>
  <si>
    <r>
      <t>Coût</t>
    </r>
    <r>
      <rPr>
        <b/>
        <sz val="11"/>
        <color theme="4"/>
        <rFont val="Arial"/>
        <family val="2"/>
      </rPr>
      <t xml:space="preserve"> complet</t>
    </r>
    <r>
      <rPr>
        <b/>
        <sz val="11"/>
        <color theme="3"/>
        <rFont val="Arial"/>
        <family val="2"/>
      </rPr>
      <t xml:space="preserve"> du projet - </t>
    </r>
    <r>
      <rPr>
        <i/>
        <sz val="11"/>
        <color theme="4"/>
        <rFont val="Arial"/>
        <family val="2"/>
      </rPr>
      <t>Full project cost</t>
    </r>
  </si>
  <si>
    <r>
      <t xml:space="preserve">Equipement - </t>
    </r>
    <r>
      <rPr>
        <i/>
        <sz val="11"/>
        <color theme="4"/>
        <rFont val="Arial"/>
        <family val="2"/>
      </rPr>
      <t>Equipment</t>
    </r>
  </si>
  <si>
    <r>
      <t xml:space="preserve">Missions - </t>
    </r>
    <r>
      <rPr>
        <i/>
        <sz val="11"/>
        <color theme="4"/>
        <rFont val="Arial"/>
        <family val="2"/>
      </rPr>
      <t>Missions</t>
    </r>
  </si>
  <si>
    <r>
      <t>Externalisation de prestation  -</t>
    </r>
    <r>
      <rPr>
        <i/>
        <sz val="11"/>
        <color theme="4"/>
        <rFont val="Arial"/>
        <family val="2"/>
      </rPr>
      <t xml:space="preserve"> Outsourcing of services</t>
    </r>
  </si>
  <si>
    <r>
      <t xml:space="preserve">Frais généraux - </t>
    </r>
    <r>
      <rPr>
        <i/>
        <sz val="11"/>
        <color theme="4"/>
        <rFont val="Arial"/>
        <family val="2"/>
      </rPr>
      <t>Overheads</t>
    </r>
  </si>
  <si>
    <r>
      <t xml:space="preserve">Ressources complémentaires acquises et prévisionnelles - </t>
    </r>
    <r>
      <rPr>
        <i/>
        <sz val="11"/>
        <color theme="4"/>
        <rFont val="Arial"/>
        <family val="2"/>
      </rPr>
      <t>Additional resources acquired and forecasted</t>
    </r>
  </si>
  <si>
    <r>
      <t xml:space="preserve">Argumentaire détaillé par poste de dépense - </t>
    </r>
    <r>
      <rPr>
        <i/>
        <sz val="11"/>
        <color theme="4"/>
        <rFont val="Arial"/>
        <family val="2"/>
      </rPr>
      <t>Detailed justification by item of expenditure</t>
    </r>
  </si>
  <si>
    <r>
      <t>Feuille "K - Répartition par tranche" -</t>
    </r>
    <r>
      <rPr>
        <i/>
        <sz val="11"/>
        <color theme="0"/>
        <rFont val="Arial"/>
        <family val="2"/>
      </rPr>
      <t xml:space="preserve"> Sheet "K - Breakdown by tranche"</t>
    </r>
  </si>
  <si>
    <r>
      <t xml:space="preserve">Feuille "L - Synthèse budgétaire du projet" - </t>
    </r>
    <r>
      <rPr>
        <i/>
        <sz val="11"/>
        <color theme="0"/>
        <rFont val="Arial"/>
        <family val="2"/>
      </rPr>
      <t>Sheet "L - Project budget summary"</t>
    </r>
  </si>
  <si>
    <r>
      <t xml:space="preserve">Personnel en CDD dont le financement est demandé.
</t>
    </r>
    <r>
      <rPr>
        <i/>
        <sz val="10"/>
        <color theme="4"/>
        <rFont val="Arial"/>
        <family val="2"/>
      </rPr>
      <t>Staff on fixed-term contracts for whom funding is requested.</t>
    </r>
    <r>
      <rPr>
        <sz val="10"/>
        <rFont val="Arial"/>
        <family val="2"/>
      </rPr>
      <t xml:space="preserve">
</t>
    </r>
  </si>
  <si>
    <r>
      <t xml:space="preserve">Personnel en CDI dont le financement est demandé.
</t>
    </r>
    <r>
      <rPr>
        <i/>
        <sz val="10"/>
        <color theme="4"/>
        <rFont val="Arial"/>
        <family val="2"/>
      </rPr>
      <t>Staff on permanent contracts for whom funding is requested.</t>
    </r>
    <r>
      <rPr>
        <sz val="10"/>
        <rFont val="Arial"/>
        <family val="2"/>
      </rPr>
      <t xml:space="preserve">
</t>
    </r>
  </si>
  <si>
    <r>
      <t xml:space="preserve">Le financement de personnel statutaire et CDI n'est pas autorisé pour les établissements de droit public.
</t>
    </r>
    <r>
      <rPr>
        <b/>
        <i/>
        <sz val="11"/>
        <color theme="4"/>
        <rFont val="Arial"/>
        <family val="2"/>
      </rPr>
      <t xml:space="preserve">The funding of statutory and permanent staff is not allowed for public law institutions.
</t>
    </r>
  </si>
  <si>
    <r>
      <t xml:space="preserve">Personnel en CDI affecté au projet de recherche et déjà financé par l'établissement
</t>
    </r>
    <r>
      <rPr>
        <i/>
        <sz val="10"/>
        <color theme="4"/>
        <rFont val="Arial"/>
        <family val="2"/>
      </rPr>
      <t>Staff on permanent contracts assigned to the research project and already funded by the institution</t>
    </r>
    <r>
      <rPr>
        <sz val="10"/>
        <rFont val="Arial"/>
        <family val="2"/>
      </rPr>
      <t xml:space="preserve">
</t>
    </r>
  </si>
  <si>
    <r>
      <t xml:space="preserve">Personnel statutaire ou en contrat à durée indeterminée (CDI) affecté au projet de recherche.
</t>
    </r>
    <r>
      <rPr>
        <i/>
        <sz val="10"/>
        <color theme="4"/>
        <rFont val="Arial"/>
        <family val="2"/>
      </rPr>
      <t>Statutory staff or indefinite duration contracts (CDI) assigned to the research project.</t>
    </r>
    <r>
      <rPr>
        <sz val="10"/>
        <rFont val="Arial"/>
        <family val="2"/>
      </rPr>
      <t xml:space="preserve">
</t>
    </r>
  </si>
  <si>
    <r>
      <t xml:space="preserve">SYNTHESE BUDGETAIRE DU PROJET
</t>
    </r>
    <r>
      <rPr>
        <b/>
        <i/>
        <sz val="12"/>
        <rFont val="Arial"/>
        <family val="2"/>
      </rPr>
      <t>PROJECT BUDGET SUMMARY</t>
    </r>
    <r>
      <rPr>
        <b/>
        <sz val="12"/>
        <rFont val="Arial"/>
        <family val="2"/>
      </rPr>
      <t xml:space="preserve">
</t>
    </r>
    <r>
      <rPr>
        <b/>
        <sz val="12"/>
        <color theme="6"/>
        <rFont val="Arial"/>
        <family val="2"/>
      </rPr>
      <t xml:space="preserve">Cet onglet est rempli automatiquement
</t>
    </r>
    <r>
      <rPr>
        <b/>
        <i/>
        <sz val="12"/>
        <color theme="6"/>
        <rFont val="Arial"/>
        <family val="2"/>
      </rPr>
      <t>This tab is filled in automatically</t>
    </r>
  </si>
  <si>
    <r>
      <t xml:space="preserve">Equipe 1 - Coordonnateur - </t>
    </r>
    <r>
      <rPr>
        <b/>
        <i/>
        <sz val="11"/>
        <color indexed="9"/>
        <rFont val="Arial"/>
        <family val="2"/>
      </rPr>
      <t>Team 1 - Coordinator</t>
    </r>
  </si>
  <si>
    <r>
      <t xml:space="preserve">Equipe 2 - </t>
    </r>
    <r>
      <rPr>
        <b/>
        <i/>
        <sz val="11"/>
        <color indexed="9"/>
        <rFont val="Arial"/>
        <family val="2"/>
      </rPr>
      <t>Team 2</t>
    </r>
  </si>
  <si>
    <r>
      <t xml:space="preserve">Equipe 3 - </t>
    </r>
    <r>
      <rPr>
        <b/>
        <i/>
        <sz val="11"/>
        <color indexed="9"/>
        <rFont val="Arial"/>
        <family val="2"/>
      </rPr>
      <t>Team 3</t>
    </r>
  </si>
  <si>
    <r>
      <t>Equipe 5 -</t>
    </r>
    <r>
      <rPr>
        <b/>
        <i/>
        <sz val="11"/>
        <color indexed="9"/>
        <rFont val="Arial"/>
        <family val="2"/>
      </rPr>
      <t xml:space="preserve"> Team 5</t>
    </r>
  </si>
  <si>
    <r>
      <t xml:space="preserve">Equipe 4 - </t>
    </r>
    <r>
      <rPr>
        <b/>
        <i/>
        <sz val="11"/>
        <color indexed="9"/>
        <rFont val="Arial"/>
        <family val="2"/>
      </rPr>
      <t>Team 4</t>
    </r>
  </si>
  <si>
    <r>
      <t>Equipe 6 -</t>
    </r>
    <r>
      <rPr>
        <b/>
        <i/>
        <sz val="11"/>
        <color indexed="9"/>
        <rFont val="Arial"/>
        <family val="2"/>
      </rPr>
      <t xml:space="preserve"> Team 6</t>
    </r>
  </si>
  <si>
    <r>
      <t xml:space="preserve">Equipe 7 - </t>
    </r>
    <r>
      <rPr>
        <b/>
        <i/>
        <sz val="11"/>
        <color indexed="9"/>
        <rFont val="Arial"/>
        <family val="2"/>
      </rPr>
      <t>Team 7</t>
    </r>
  </si>
  <si>
    <r>
      <t xml:space="preserve">Equipe 8 - </t>
    </r>
    <r>
      <rPr>
        <b/>
        <i/>
        <sz val="11"/>
        <color indexed="9"/>
        <rFont val="Arial"/>
        <family val="2"/>
      </rPr>
      <t>Team 8</t>
    </r>
  </si>
  <si>
    <r>
      <t>Equipe 9 -</t>
    </r>
    <r>
      <rPr>
        <b/>
        <i/>
        <sz val="11"/>
        <color indexed="9"/>
        <rFont val="Arial"/>
        <family val="2"/>
      </rPr>
      <t xml:space="preserve"> Team 9</t>
    </r>
  </si>
  <si>
    <r>
      <t xml:space="preserve">Equipe 10 - </t>
    </r>
    <r>
      <rPr>
        <b/>
        <i/>
        <sz val="11"/>
        <color indexed="9"/>
        <rFont val="Arial"/>
        <family val="2"/>
      </rPr>
      <t>Team 10</t>
    </r>
  </si>
  <si>
    <r>
      <t xml:space="preserve">Personnel </t>
    </r>
    <r>
      <rPr>
        <i/>
        <sz val="10"/>
        <color theme="4"/>
        <rFont val="Arial"/>
        <family val="2"/>
      </rPr>
      <t xml:space="preserve">- Staff </t>
    </r>
  </si>
  <si>
    <r>
      <t>Equipements -</t>
    </r>
    <r>
      <rPr>
        <i/>
        <sz val="10"/>
        <color theme="4"/>
        <rFont val="Arial"/>
        <family val="2"/>
      </rPr>
      <t>Equipment</t>
    </r>
  </si>
  <si>
    <r>
      <t xml:space="preserve">Externalisation de prestation - </t>
    </r>
    <r>
      <rPr>
        <i/>
        <sz val="10"/>
        <color theme="4"/>
        <rFont val="Arial"/>
        <family val="2"/>
      </rPr>
      <t>Outsourcing of services</t>
    </r>
  </si>
  <si>
    <r>
      <t>Consommables, missions -</t>
    </r>
    <r>
      <rPr>
        <i/>
        <sz val="10"/>
        <color theme="4"/>
        <rFont val="Arial"/>
        <family val="2"/>
      </rPr>
      <t xml:space="preserve"> Consumables, missions</t>
    </r>
  </si>
  <si>
    <r>
      <t>Frais de gestion -</t>
    </r>
    <r>
      <rPr>
        <sz val="10"/>
        <color theme="4"/>
        <rFont val="Arial"/>
        <family val="2"/>
      </rPr>
      <t>Management costs</t>
    </r>
  </si>
  <si>
    <r>
      <t xml:space="preserve">TOTAL - </t>
    </r>
    <r>
      <rPr>
        <b/>
        <i/>
        <sz val="11"/>
        <color theme="4"/>
        <rFont val="Arial"/>
        <family val="2"/>
      </rPr>
      <t>TOTAL</t>
    </r>
  </si>
  <si>
    <r>
      <t xml:space="preserve">Catégorie de dépenses - </t>
    </r>
    <r>
      <rPr>
        <b/>
        <i/>
        <sz val="10"/>
        <color theme="4"/>
        <rFont val="Arial"/>
        <family val="2"/>
      </rPr>
      <t>Category of expenses</t>
    </r>
  </si>
  <si>
    <r>
      <t>Coût global -</t>
    </r>
    <r>
      <rPr>
        <b/>
        <i/>
        <sz val="10"/>
        <color theme="4"/>
        <rFont val="Arial"/>
        <family val="2"/>
      </rPr>
      <t>Total cost</t>
    </r>
  </si>
  <si>
    <r>
      <t xml:space="preserve">Aide demandée - </t>
    </r>
    <r>
      <rPr>
        <b/>
        <i/>
        <sz val="10"/>
        <color theme="4"/>
        <rFont val="Arial"/>
        <family val="2"/>
      </rPr>
      <t>Aid requested</t>
    </r>
  </si>
  <si>
    <r>
      <t>Aide demandée -</t>
    </r>
    <r>
      <rPr>
        <b/>
        <i/>
        <sz val="10"/>
        <color theme="4"/>
        <rFont val="Arial"/>
        <family val="2"/>
      </rPr>
      <t xml:space="preserve"> Aid requested</t>
    </r>
  </si>
  <si>
    <r>
      <t>Catégorie de dépenses -</t>
    </r>
    <r>
      <rPr>
        <b/>
        <i/>
        <sz val="10"/>
        <color theme="4"/>
        <rFont val="Arial"/>
        <family val="2"/>
      </rPr>
      <t xml:space="preserve"> Category of expenses</t>
    </r>
  </si>
  <si>
    <r>
      <t xml:space="preserve">Nom et prénom du Responsable Equipe 1:
</t>
    </r>
    <r>
      <rPr>
        <b/>
        <i/>
        <sz val="10"/>
        <color theme="4"/>
        <rFont val="Arial"/>
        <family val="2"/>
      </rPr>
      <t>Full name of the person in charge Team 1:</t>
    </r>
  </si>
  <si>
    <r>
      <t xml:space="preserve">Nom et prénom du Responsable Equipe 2:
</t>
    </r>
    <r>
      <rPr>
        <b/>
        <i/>
        <sz val="10"/>
        <color theme="4"/>
        <rFont val="Arial"/>
        <family val="2"/>
      </rPr>
      <t>Full name of the person in charge Team 2:</t>
    </r>
  </si>
  <si>
    <r>
      <t xml:space="preserve">Nom et prénom du Responsable Equipe 3:
</t>
    </r>
    <r>
      <rPr>
        <b/>
        <i/>
        <sz val="10"/>
        <color theme="4"/>
        <rFont val="Arial"/>
        <family val="2"/>
      </rPr>
      <t>Full name of the person in charge Team 3:</t>
    </r>
  </si>
  <si>
    <r>
      <t xml:space="preserve">Nom et prénom du Responsable Equipe 4:
</t>
    </r>
    <r>
      <rPr>
        <b/>
        <i/>
        <sz val="10"/>
        <color theme="4"/>
        <rFont val="Arial"/>
        <family val="2"/>
      </rPr>
      <t>Full name of the person in charge Team 4:</t>
    </r>
  </si>
  <si>
    <r>
      <t xml:space="preserve">Nom et prénom du Responsable Equipe 5:
</t>
    </r>
    <r>
      <rPr>
        <b/>
        <i/>
        <sz val="10"/>
        <color theme="4"/>
        <rFont val="Arial"/>
        <family val="2"/>
      </rPr>
      <t>Full name of the person in charge Team 5:</t>
    </r>
  </si>
  <si>
    <r>
      <t xml:space="preserve">Nom et prénom du Responsable Equipe 6:
</t>
    </r>
    <r>
      <rPr>
        <b/>
        <i/>
        <sz val="10"/>
        <color theme="4"/>
        <rFont val="Arial"/>
        <family val="2"/>
      </rPr>
      <t>Full name of the person in charge Team 6:</t>
    </r>
  </si>
  <si>
    <r>
      <t xml:space="preserve">Nom et prénom du Responsable Equipe 7:
</t>
    </r>
    <r>
      <rPr>
        <b/>
        <i/>
        <sz val="10"/>
        <color theme="4"/>
        <rFont val="Arial"/>
        <family val="2"/>
      </rPr>
      <t>Full name of the person in charge Team 7:</t>
    </r>
  </si>
  <si>
    <r>
      <t xml:space="preserve">Nom et prénom du Responsable Equipe 8:
</t>
    </r>
    <r>
      <rPr>
        <b/>
        <i/>
        <sz val="10"/>
        <color theme="4"/>
        <rFont val="Arial"/>
        <family val="2"/>
      </rPr>
      <t>Full name of the person in charge Team 8:</t>
    </r>
  </si>
  <si>
    <r>
      <t xml:space="preserve">Nom et prénom du Responsable Equipe 9:
</t>
    </r>
    <r>
      <rPr>
        <b/>
        <i/>
        <sz val="10"/>
        <color theme="4"/>
        <rFont val="Arial"/>
        <family val="2"/>
      </rPr>
      <t>Full name of the person in charge Team 9:</t>
    </r>
  </si>
  <si>
    <r>
      <t xml:space="preserve">Nom et prénom du Responsable Equipe 10:
</t>
    </r>
    <r>
      <rPr>
        <b/>
        <i/>
        <sz val="10"/>
        <color theme="4"/>
        <rFont val="Arial"/>
        <family val="2"/>
      </rPr>
      <t>Full name of the person in charge Team 10:</t>
    </r>
  </si>
  <si>
    <r>
      <t xml:space="preserve">BUDGET TOTAL PROJET DE RECHERCHE - </t>
    </r>
    <r>
      <rPr>
        <b/>
        <i/>
        <sz val="11"/>
        <color indexed="9"/>
        <rFont val="Arial"/>
        <family val="2"/>
      </rPr>
      <t>TOTAL BUDGET RESEARCH PROJECT</t>
    </r>
    <r>
      <rPr>
        <b/>
        <sz val="11"/>
        <color indexed="9"/>
        <rFont val="Arial"/>
        <family val="2"/>
      </rPr>
      <t xml:space="preserve">
(équipes 1, 2, 3, 4, 5, 6, 7, 8, 9 et 10) - </t>
    </r>
    <r>
      <rPr>
        <b/>
        <i/>
        <sz val="11"/>
        <color indexed="9"/>
        <rFont val="Arial"/>
        <family val="2"/>
      </rPr>
      <t>(teams 1, 2, 3, 4, 5, 6, 7, 8, 9 and 10)</t>
    </r>
  </si>
  <si>
    <r>
      <t xml:space="preserve">Acronyme du projet:
</t>
    </r>
    <r>
      <rPr>
        <b/>
        <i/>
        <sz val="11"/>
        <color theme="4"/>
        <rFont val="Arial"/>
        <family val="2"/>
      </rPr>
      <t>Project acronym:</t>
    </r>
  </si>
  <si>
    <r>
      <t xml:space="preserve">Titre et acronyme du projet : 
</t>
    </r>
    <r>
      <rPr>
        <b/>
        <i/>
        <sz val="10"/>
        <color theme="4"/>
        <rFont val="Arial"/>
        <family val="2"/>
      </rPr>
      <t>Project title and acronym:</t>
    </r>
  </si>
  <si>
    <r>
      <t xml:space="preserve">Nom et prénom du Responsable d'équipe 1 
</t>
    </r>
    <r>
      <rPr>
        <b/>
        <i/>
        <sz val="10"/>
        <color theme="4"/>
        <rFont val="Arial"/>
        <family val="2"/>
      </rPr>
      <t>Full name of the team leader 1 :</t>
    </r>
  </si>
  <si>
    <r>
      <t xml:space="preserve">Nom développé du laboratoire 
</t>
    </r>
    <r>
      <rPr>
        <b/>
        <i/>
        <sz val="10"/>
        <color theme="4"/>
        <rFont val="Arial"/>
        <family val="2"/>
      </rPr>
      <t>Developed name of the laboratory :</t>
    </r>
  </si>
  <si>
    <r>
      <t xml:space="preserve">Numéro du laboratoire
</t>
    </r>
    <r>
      <rPr>
        <b/>
        <i/>
        <sz val="10"/>
        <color theme="4"/>
        <rFont val="Arial"/>
        <family val="2"/>
      </rPr>
      <t>Lab number:</t>
    </r>
  </si>
  <si>
    <r>
      <t xml:space="preserve">Nom et prénom du Responsable d'équipe 2 
</t>
    </r>
    <r>
      <rPr>
        <b/>
        <i/>
        <sz val="10"/>
        <color theme="4"/>
        <rFont val="Arial"/>
        <family val="2"/>
      </rPr>
      <t xml:space="preserve">Full name of the team leader 2 </t>
    </r>
  </si>
  <si>
    <r>
      <t xml:space="preserve">Nom et prénom du Responsable d'équipe 3 
</t>
    </r>
    <r>
      <rPr>
        <b/>
        <i/>
        <sz val="10"/>
        <color theme="4"/>
        <rFont val="Arial"/>
        <family val="2"/>
      </rPr>
      <t xml:space="preserve">Full name of the team leader 3 </t>
    </r>
  </si>
  <si>
    <r>
      <t xml:space="preserve">Nom et prénom du Responsable d'équipe 4 
</t>
    </r>
    <r>
      <rPr>
        <b/>
        <i/>
        <sz val="10"/>
        <color theme="4"/>
        <rFont val="Arial"/>
        <family val="2"/>
      </rPr>
      <t xml:space="preserve">Full name of the team leader 4 </t>
    </r>
  </si>
  <si>
    <r>
      <t xml:space="preserve">Nom et prénom du Responsable d'équipe 5 
</t>
    </r>
    <r>
      <rPr>
        <b/>
        <i/>
        <sz val="10"/>
        <color theme="4"/>
        <rFont val="Arial"/>
        <family val="2"/>
      </rPr>
      <t xml:space="preserve">Full name of the team leader 5 </t>
    </r>
  </si>
  <si>
    <r>
      <t xml:space="preserve">Nom et prénom du Responsable d'équipe 6 
</t>
    </r>
    <r>
      <rPr>
        <b/>
        <i/>
        <sz val="10"/>
        <color theme="4"/>
        <rFont val="Arial"/>
        <family val="2"/>
      </rPr>
      <t xml:space="preserve">Full name of the team leader 6 </t>
    </r>
  </si>
  <si>
    <r>
      <t xml:space="preserve">Nom et prénom du Responsable d'équipe 7 
</t>
    </r>
    <r>
      <rPr>
        <b/>
        <i/>
        <sz val="10"/>
        <color theme="4"/>
        <rFont val="Arial"/>
        <family val="2"/>
      </rPr>
      <t xml:space="preserve">Full name of the team leader 7 </t>
    </r>
  </si>
  <si>
    <r>
      <t xml:space="preserve">Nom et prénom du Responsable d'équipe 8 
</t>
    </r>
    <r>
      <rPr>
        <b/>
        <i/>
        <sz val="10"/>
        <color theme="4"/>
        <rFont val="Arial"/>
        <family val="2"/>
      </rPr>
      <t xml:space="preserve">Full name of the team leader 8 </t>
    </r>
  </si>
  <si>
    <r>
      <t xml:space="preserve">Nom et prénom du Responsable d'équipe 9 
</t>
    </r>
    <r>
      <rPr>
        <b/>
        <i/>
        <sz val="10"/>
        <color theme="4"/>
        <rFont val="Arial"/>
        <family val="2"/>
      </rPr>
      <t xml:space="preserve">Full name of the team leader 9 </t>
    </r>
  </si>
  <si>
    <r>
      <t xml:space="preserve">Nom et prénom du Responsable d'équipe 10 
</t>
    </r>
    <r>
      <rPr>
        <b/>
        <i/>
        <sz val="10"/>
        <color theme="4"/>
        <rFont val="Arial"/>
        <family val="2"/>
      </rPr>
      <t xml:space="preserve">Full name of the team leader 10 </t>
    </r>
  </si>
  <si>
    <r>
      <t xml:space="preserve">Titre et acronyme du projet : 
</t>
    </r>
    <r>
      <rPr>
        <b/>
        <i/>
        <sz val="10"/>
        <color theme="4"/>
        <rFont val="Arial"/>
        <family val="2"/>
      </rPr>
      <t>Project title and acronym:</t>
    </r>
    <r>
      <rPr>
        <b/>
        <sz val="10"/>
        <rFont val="Arial"/>
        <family val="2"/>
      </rPr>
      <t xml:space="preserve">
</t>
    </r>
  </si>
  <si>
    <r>
      <t xml:space="preserve">Coût global du projet (g)
</t>
    </r>
    <r>
      <rPr>
        <i/>
        <sz val="10"/>
        <color indexed="9"/>
        <rFont val="Arial"/>
        <family val="2"/>
      </rPr>
      <t>Overall project cost (g)</t>
    </r>
  </si>
  <si>
    <r>
      <t xml:space="preserve">Aide demandée
</t>
    </r>
    <r>
      <rPr>
        <i/>
        <sz val="10.5"/>
        <color indexed="9"/>
        <rFont val="Arial"/>
        <family val="2"/>
      </rPr>
      <t>Aid requested</t>
    </r>
  </si>
  <si>
    <r>
      <t xml:space="preserve">Personnel en CDI </t>
    </r>
    <r>
      <rPr>
        <b/>
        <u/>
        <sz val="10"/>
        <rFont val="Arial"/>
        <family val="2"/>
      </rPr>
      <t>déjà financé</t>
    </r>
    <r>
      <rPr>
        <sz val="10"/>
        <rFont val="Arial"/>
        <family val="2"/>
      </rPr>
      <t xml:space="preserve"> (a1)(2)
</t>
    </r>
    <r>
      <rPr>
        <i/>
        <sz val="10"/>
        <color theme="4"/>
        <rFont val="Arial"/>
        <family val="2"/>
      </rPr>
      <t xml:space="preserve">Permanent staff </t>
    </r>
    <r>
      <rPr>
        <b/>
        <i/>
        <u/>
        <sz val="10"/>
        <color theme="4"/>
        <rFont val="Arial"/>
        <family val="2"/>
      </rPr>
      <t>already financed</t>
    </r>
    <r>
      <rPr>
        <i/>
        <sz val="10"/>
        <color theme="4"/>
        <rFont val="Arial"/>
        <family val="2"/>
      </rPr>
      <t xml:space="preserve"> (a1)(2)</t>
    </r>
  </si>
  <si>
    <r>
      <t xml:space="preserve">Personnel en CDI dont le financement est demandé (a2)(2)
</t>
    </r>
    <r>
      <rPr>
        <i/>
        <sz val="10"/>
        <color theme="4"/>
        <rFont val="Arial"/>
        <family val="2"/>
      </rPr>
      <t>Staff on permanent contracts for which funding is requested (a2)(2)</t>
    </r>
  </si>
  <si>
    <r>
      <t xml:space="preserve">Personnel en CDD </t>
    </r>
    <r>
      <rPr>
        <b/>
        <u/>
        <sz val="10"/>
        <rFont val="Arial"/>
        <family val="2"/>
      </rPr>
      <t>déjà financé</t>
    </r>
    <r>
      <rPr>
        <sz val="10"/>
        <rFont val="Arial"/>
        <family val="2"/>
      </rPr>
      <t xml:space="preserve"> (a1)(2)
</t>
    </r>
    <r>
      <rPr>
        <i/>
        <sz val="10"/>
        <color theme="4"/>
        <rFont val="Arial"/>
        <family val="2"/>
      </rPr>
      <t xml:space="preserve">Staff on fixed-term contracts </t>
    </r>
    <r>
      <rPr>
        <b/>
        <i/>
        <u/>
        <sz val="10"/>
        <color theme="4"/>
        <rFont val="Arial"/>
        <family val="2"/>
      </rPr>
      <t>already funded</t>
    </r>
    <r>
      <rPr>
        <i/>
        <sz val="10"/>
        <color theme="4"/>
        <rFont val="Arial"/>
        <family val="2"/>
      </rPr>
      <t xml:space="preserve"> (a1)(2)</t>
    </r>
  </si>
  <si>
    <r>
      <t xml:space="preserve">Personnel en CDD dont le financement est demandé (a2)(2)
</t>
    </r>
    <r>
      <rPr>
        <i/>
        <sz val="10"/>
        <color theme="4"/>
        <rFont val="Arial"/>
        <family val="2"/>
      </rPr>
      <t xml:space="preserve">Staff on fixed-term contracts for which funding is requested (a2)(2) </t>
    </r>
  </si>
  <si>
    <r>
      <t xml:space="preserve">Equipements (c) - </t>
    </r>
    <r>
      <rPr>
        <i/>
        <sz val="11"/>
        <color theme="4"/>
        <rFont val="Arial"/>
        <family val="2"/>
      </rPr>
      <t>Equipement (c)</t>
    </r>
  </si>
  <si>
    <r>
      <t xml:space="preserve">Achat de petits matériels, consommables, fonctionnement - </t>
    </r>
    <r>
      <rPr>
        <i/>
        <sz val="11"/>
        <color theme="4"/>
        <rFont val="Arial"/>
        <family val="2"/>
      </rPr>
      <t>Purchase of small equipment, consumables, operations</t>
    </r>
  </si>
  <si>
    <r>
      <t>Frais de mission (d) -</t>
    </r>
    <r>
      <rPr>
        <i/>
        <sz val="11"/>
        <color theme="4"/>
        <rFont val="Arial"/>
        <family val="2"/>
      </rPr>
      <t xml:space="preserve"> Mission expenses (d)</t>
    </r>
  </si>
  <si>
    <r>
      <t xml:space="preserve">Externalisation de prestation (e) - </t>
    </r>
    <r>
      <rPr>
        <i/>
        <sz val="11"/>
        <color theme="4"/>
        <rFont val="Arial"/>
        <family val="2"/>
      </rPr>
      <t>Outsourcing of services (e)</t>
    </r>
  </si>
  <si>
    <r>
      <t>BUDGET TOTAL -</t>
    </r>
    <r>
      <rPr>
        <b/>
        <i/>
        <sz val="11"/>
        <color theme="4"/>
        <rFont val="Arial"/>
        <family val="2"/>
      </rPr>
      <t>TOTAL BUDGET</t>
    </r>
  </si>
  <si>
    <r>
      <t xml:space="preserve">TOTAL - </t>
    </r>
    <r>
      <rPr>
        <b/>
        <i/>
        <sz val="10"/>
        <color theme="4"/>
        <rFont val="Arial"/>
        <family val="2"/>
      </rPr>
      <t>TOTAL</t>
    </r>
  </si>
  <si>
    <r>
      <t xml:space="preserve">Taux de l'aide :
</t>
    </r>
    <r>
      <rPr>
        <b/>
        <i/>
        <sz val="11"/>
        <color theme="4"/>
        <rFont val="Arial"/>
        <family val="2"/>
      </rPr>
      <t>Rate of aid :</t>
    </r>
  </si>
  <si>
    <r>
      <t>Ressources complémentaires acquises et prévisionnelles Equipe 1 (g) -</t>
    </r>
    <r>
      <rPr>
        <sz val="11"/>
        <color indexed="9"/>
        <rFont val="Arial"/>
        <family val="2"/>
      </rPr>
      <t xml:space="preserve"> </t>
    </r>
    <r>
      <rPr>
        <i/>
        <sz val="11"/>
        <color indexed="9"/>
        <rFont val="Arial"/>
        <family val="2"/>
      </rPr>
      <t>Additional resources acquired and planned Team 1 (g)</t>
    </r>
    <r>
      <rPr>
        <b/>
        <sz val="11"/>
        <color indexed="9"/>
        <rFont val="Arial"/>
        <family val="2"/>
      </rPr>
      <t xml:space="preserve">
</t>
    </r>
  </si>
  <si>
    <r>
      <t xml:space="preserve">Nom du financeur - </t>
    </r>
    <r>
      <rPr>
        <i/>
        <sz val="10"/>
        <color theme="4"/>
        <rFont val="Arial"/>
        <family val="2"/>
      </rPr>
      <t>Name of the funder</t>
    </r>
  </si>
  <si>
    <r>
      <t xml:space="preserve">Etat du financement
</t>
    </r>
    <r>
      <rPr>
        <i/>
        <sz val="10"/>
        <color theme="4"/>
        <rFont val="Arial"/>
        <family val="2"/>
      </rPr>
      <t>Status of funding</t>
    </r>
  </si>
  <si>
    <r>
      <t xml:space="preserve">Signature du Représentant légal de l'organisme gestionnaire
</t>
    </r>
    <r>
      <rPr>
        <i/>
        <sz val="14"/>
        <color theme="0"/>
        <rFont val="Arial"/>
        <family val="2"/>
      </rPr>
      <t>Signature of the legal representative of the managing organisation</t>
    </r>
  </si>
  <si>
    <r>
      <t xml:space="preserve">Type organisme gestionnaire - </t>
    </r>
    <r>
      <rPr>
        <b/>
        <i/>
        <sz val="10"/>
        <color theme="4"/>
        <rFont val="Arial"/>
        <family val="2"/>
      </rPr>
      <t>Affiliated organisation</t>
    </r>
  </si>
  <si>
    <r>
      <t xml:space="preserve">Dépenses de personnel (a) - </t>
    </r>
    <r>
      <rPr>
        <i/>
        <sz val="11"/>
        <color theme="4"/>
        <rFont val="Arial"/>
        <family val="2"/>
      </rPr>
      <t>Staff cost (a)</t>
    </r>
  </si>
  <si>
    <r>
      <t xml:space="preserve">Détail des dépenses de personnel - </t>
    </r>
    <r>
      <rPr>
        <i/>
        <sz val="13"/>
        <color theme="0"/>
        <rFont val="Arial"/>
        <family val="2"/>
      </rPr>
      <t>Details of staff costs</t>
    </r>
    <r>
      <rPr>
        <b/>
        <sz val="13"/>
        <color theme="0"/>
        <rFont val="Arial"/>
        <family val="2"/>
      </rPr>
      <t xml:space="preserve">
</t>
    </r>
    <r>
      <rPr>
        <b/>
        <sz val="11"/>
        <color theme="0"/>
        <rFont val="Arial"/>
        <family val="2"/>
      </rPr>
      <t>(type de poste, niveau de recrutement, durée de recrutement souhaité (en mois), quotité de temps de travail de l'employé)
(type of post, level of recruitment, desired duration of recruitment (in months), percentage of employee's working time)</t>
    </r>
    <r>
      <rPr>
        <b/>
        <sz val="13"/>
        <color theme="0"/>
        <rFont val="Arial"/>
        <family val="2"/>
      </rPr>
      <t xml:space="preserve">
</t>
    </r>
  </si>
  <si>
    <r>
      <t xml:space="preserve">Catégorie de dépenses
</t>
    </r>
    <r>
      <rPr>
        <i/>
        <sz val="11"/>
        <color indexed="9"/>
        <rFont val="Arial"/>
        <family val="2"/>
      </rPr>
      <t>Category of expenses</t>
    </r>
  </si>
  <si>
    <t>Catégorie de dépenses
Category of expenses</t>
  </si>
  <si>
    <r>
      <t xml:space="preserve">Personnel </t>
    </r>
    <r>
      <rPr>
        <sz val="11"/>
        <rFont val="Arial"/>
        <family val="2"/>
      </rPr>
      <t>(taxes et charges comprises)</t>
    </r>
    <r>
      <rPr>
        <b/>
        <sz val="11"/>
        <rFont val="Arial"/>
        <family val="2"/>
      </rPr>
      <t xml:space="preserve">
</t>
    </r>
    <r>
      <rPr>
        <i/>
        <sz val="11"/>
        <color theme="4"/>
        <rFont val="Arial"/>
        <family val="2"/>
      </rPr>
      <t>Staff (including taxes and charges)</t>
    </r>
  </si>
  <si>
    <r>
      <t xml:space="preserve">Nombre personne.mois (e)
</t>
    </r>
    <r>
      <rPr>
        <i/>
        <sz val="8"/>
        <rFont val="Arial"/>
        <family val="2"/>
      </rPr>
      <t xml:space="preserve">Number of person.month (e)  </t>
    </r>
  </si>
  <si>
    <r>
      <t xml:space="preserve">Niveau de recrutement (d) / function
</t>
    </r>
    <r>
      <rPr>
        <i/>
        <sz val="8"/>
        <rFont val="Arial"/>
        <family val="2"/>
      </rPr>
      <t>Hiring level (d) / function</t>
    </r>
  </si>
  <si>
    <r>
      <t xml:space="preserve">Coût mensuel </t>
    </r>
    <r>
      <rPr>
        <sz val="8"/>
        <rFont val="Arial"/>
        <family val="2"/>
      </rPr>
      <t>(taxes et charges comprises) (f)</t>
    </r>
    <r>
      <rPr>
        <b/>
        <sz val="8"/>
        <rFont val="Arial"/>
        <family val="2"/>
      </rPr>
      <t xml:space="preserve">
</t>
    </r>
    <r>
      <rPr>
        <i/>
        <sz val="8"/>
        <rFont val="Arial"/>
        <family val="2"/>
      </rPr>
      <t>Monthly cost (including taxes and charges) (f)</t>
    </r>
  </si>
  <si>
    <r>
      <t xml:space="preserve">Type de financeur
</t>
    </r>
    <r>
      <rPr>
        <i/>
        <sz val="10"/>
        <color theme="4"/>
        <rFont val="Arial"/>
        <family val="2"/>
      </rPr>
      <t>Type of funder</t>
    </r>
  </si>
  <si>
    <r>
      <t xml:space="preserve">Montant total du financement
</t>
    </r>
    <r>
      <rPr>
        <i/>
        <sz val="10"/>
        <color theme="4"/>
        <rFont val="Arial"/>
        <family val="2"/>
      </rPr>
      <t>Total amount of funding</t>
    </r>
  </si>
  <si>
    <r>
      <t xml:space="preserve">Détail des dépenses de personnel - </t>
    </r>
    <r>
      <rPr>
        <i/>
        <sz val="13"/>
        <color theme="0"/>
        <rFont val="Arial"/>
        <family val="2"/>
      </rPr>
      <t>Details of staff costs</t>
    </r>
    <r>
      <rPr>
        <b/>
        <sz val="13"/>
        <color theme="0"/>
        <rFont val="Arial"/>
        <family val="2"/>
      </rPr>
      <t xml:space="preserve">
</t>
    </r>
    <r>
      <rPr>
        <b/>
        <sz val="11"/>
        <color theme="0"/>
        <rFont val="Arial"/>
        <family val="2"/>
      </rPr>
      <t>(type de poste, niveau de recrutement, durée de recrutement souhaité (en mois), quotité de temps de travail de l'employé)
(type of post, level of recruitment, desired duration of recruitment (in months), percentage of employee's working time)</t>
    </r>
  </si>
  <si>
    <r>
      <rPr>
        <b/>
        <sz val="13"/>
        <color theme="0"/>
        <rFont val="Arial"/>
        <family val="2"/>
      </rPr>
      <t xml:space="preserve">Détail des dépenses d'équipements - </t>
    </r>
    <r>
      <rPr>
        <i/>
        <sz val="13"/>
        <color theme="0"/>
        <rFont val="Arial"/>
        <family val="2"/>
      </rPr>
      <t>Details of equipment expenses</t>
    </r>
    <r>
      <rPr>
        <b/>
        <sz val="13"/>
        <color theme="0"/>
        <rFont val="Arial"/>
        <family val="2"/>
      </rPr>
      <t xml:space="preserve">
</t>
    </r>
    <r>
      <rPr>
        <b/>
        <sz val="11"/>
        <color theme="0"/>
        <rFont val="Arial"/>
        <family val="2"/>
      </rPr>
      <t xml:space="preserve">(type d'équipement, quantité, montant estimé par équipement)
</t>
    </r>
    <r>
      <rPr>
        <i/>
        <sz val="11"/>
        <color theme="0"/>
        <rFont val="Arial"/>
        <family val="2"/>
      </rPr>
      <t>(type of equipment, quantity, estimated amount per equipment)</t>
    </r>
  </si>
  <si>
    <r>
      <t xml:space="preserve">Détail des dépenses d'achat de petits matériels, consommables et fonctionnement 
</t>
    </r>
    <r>
      <rPr>
        <i/>
        <sz val="13"/>
        <color theme="0"/>
        <rFont val="Arial"/>
        <family val="2"/>
      </rPr>
      <t>Details of expenses on the purchase of small materials, consumables and operations</t>
    </r>
  </si>
  <si>
    <r>
      <rPr>
        <b/>
        <sz val="13"/>
        <color theme="0"/>
        <rFont val="Arial"/>
        <family val="2"/>
      </rPr>
      <t xml:space="preserve">Détail des dépenses des frais de mission - </t>
    </r>
    <r>
      <rPr>
        <i/>
        <sz val="13"/>
        <color theme="0"/>
        <rFont val="Arial"/>
        <family val="2"/>
      </rPr>
      <t>Details of expenses on mission costs</t>
    </r>
    <r>
      <rPr>
        <b/>
        <sz val="13"/>
        <color theme="0"/>
        <rFont val="Arial"/>
        <family val="2"/>
      </rPr>
      <t xml:space="preserve">
</t>
    </r>
    <r>
      <rPr>
        <b/>
        <sz val="11"/>
        <color theme="0"/>
        <rFont val="Arial"/>
        <family val="2"/>
      </rPr>
      <t xml:space="preserve">(nombre de mission, nombre de personnes concernées, lieu de la mission, objet de la mission)
</t>
    </r>
    <r>
      <rPr>
        <i/>
        <sz val="11"/>
        <color theme="0"/>
        <rFont val="Arial"/>
        <family val="2"/>
      </rPr>
      <t>(number of missions, number of people involved, location of the mission, purpose of the mission)</t>
    </r>
  </si>
  <si>
    <r>
      <rPr>
        <b/>
        <sz val="13"/>
        <color theme="0"/>
        <rFont val="Arial"/>
        <family val="2"/>
      </rPr>
      <t>Détail des dépenses d'externalisation de prestation -</t>
    </r>
    <r>
      <rPr>
        <b/>
        <i/>
        <sz val="13"/>
        <color theme="0"/>
        <rFont val="Arial"/>
        <family val="2"/>
      </rPr>
      <t xml:space="preserve"> Details of expenses on outsourcing services</t>
    </r>
    <r>
      <rPr>
        <b/>
        <sz val="13"/>
        <color theme="0"/>
        <rFont val="Arial"/>
        <family val="2"/>
      </rPr>
      <t xml:space="preserve">
</t>
    </r>
    <r>
      <rPr>
        <b/>
        <sz val="11"/>
        <color theme="0"/>
        <rFont val="Arial"/>
        <family val="2"/>
      </rPr>
      <t xml:space="preserve">(statut du prestataire envisagé : public/privé, objet de la prestation, raison pour laquelle une partie du projet doit être externalisée)
</t>
    </r>
    <r>
      <rPr>
        <b/>
        <i/>
        <sz val="11"/>
        <color theme="0"/>
        <rFont val="Arial"/>
        <family val="2"/>
      </rPr>
      <t>(status of the service provider envisaged: public/private, purpose of the service, reason why part of the project must be outsourced)</t>
    </r>
  </si>
  <si>
    <r>
      <t xml:space="preserve">TOTAL - </t>
    </r>
    <r>
      <rPr>
        <i/>
        <sz val="10"/>
        <color theme="4"/>
        <rFont val="Arial"/>
        <family val="2"/>
      </rPr>
      <t>TOTAL</t>
    </r>
  </si>
  <si>
    <r>
      <t xml:space="preserve">Nom et prénom du Responsable d'équipe 2 
</t>
    </r>
    <r>
      <rPr>
        <b/>
        <i/>
        <sz val="10"/>
        <color theme="4"/>
        <rFont val="Arial"/>
        <family val="2"/>
      </rPr>
      <t>Full name of the team leader 2 :</t>
    </r>
  </si>
  <si>
    <r>
      <t xml:space="preserve">Nom et prénom du Responsable d'équipe 3
</t>
    </r>
    <r>
      <rPr>
        <b/>
        <i/>
        <sz val="10"/>
        <color theme="4"/>
        <rFont val="Arial"/>
        <family val="2"/>
      </rPr>
      <t>Full name of the team leader 3 :</t>
    </r>
  </si>
  <si>
    <r>
      <t xml:space="preserve">Nom et prénom du Responsable d'équipe 4
</t>
    </r>
    <r>
      <rPr>
        <b/>
        <i/>
        <sz val="10"/>
        <color theme="4"/>
        <rFont val="Arial"/>
        <family val="2"/>
      </rPr>
      <t>Full name of the team leader 4 :</t>
    </r>
  </si>
  <si>
    <r>
      <t xml:space="preserve">Nom et prénom du Responsable d'équipe 5
</t>
    </r>
    <r>
      <rPr>
        <b/>
        <i/>
        <sz val="10"/>
        <color theme="4"/>
        <rFont val="Arial"/>
        <family val="2"/>
      </rPr>
      <t>Full name of the team leader 5 :</t>
    </r>
  </si>
  <si>
    <r>
      <t xml:space="preserve">Nom et prénom du Responsable d'équipe 6
</t>
    </r>
    <r>
      <rPr>
        <b/>
        <i/>
        <sz val="10"/>
        <color theme="4"/>
        <rFont val="Arial"/>
        <family val="2"/>
      </rPr>
      <t>Full name of the team leader 6 :</t>
    </r>
  </si>
  <si>
    <r>
      <t xml:space="preserve">Nom et prénom du Responsable d'équipe 10
</t>
    </r>
    <r>
      <rPr>
        <b/>
        <i/>
        <sz val="10"/>
        <color theme="4"/>
        <rFont val="Arial"/>
        <family val="2"/>
      </rPr>
      <t>Full name of the team leader 10 :</t>
    </r>
  </si>
  <si>
    <r>
      <t xml:space="preserve">Nom et prénom du Responsable d'équipe 9
</t>
    </r>
    <r>
      <rPr>
        <b/>
        <i/>
        <sz val="10"/>
        <color theme="4"/>
        <rFont val="Arial"/>
        <family val="2"/>
      </rPr>
      <t>Full name of the team leader 9 :</t>
    </r>
  </si>
  <si>
    <r>
      <t xml:space="preserve">Nom et prénom du Responsable d'équipe 8
</t>
    </r>
    <r>
      <rPr>
        <b/>
        <i/>
        <sz val="10"/>
        <color theme="4"/>
        <rFont val="Arial"/>
        <family val="2"/>
      </rPr>
      <t>Full name of the team leader 8 :</t>
    </r>
  </si>
  <si>
    <r>
      <t xml:space="preserve">Nom et prénom du Responsable d'équipe 7
</t>
    </r>
    <r>
      <rPr>
        <b/>
        <i/>
        <sz val="10"/>
        <color theme="4"/>
        <rFont val="Arial"/>
        <family val="2"/>
      </rPr>
      <t>Full name of the team leader 7 :</t>
    </r>
  </si>
  <si>
    <r>
      <t xml:space="preserve">Total - aide demandée
</t>
    </r>
    <r>
      <rPr>
        <b/>
        <i/>
        <sz val="10"/>
        <color theme="4"/>
        <rFont val="Arial"/>
        <family val="2"/>
      </rPr>
      <t>Total - aid requested</t>
    </r>
  </si>
  <si>
    <r>
      <t xml:space="preserve">Niveau du recrutement (d)
</t>
    </r>
    <r>
      <rPr>
        <b/>
        <i/>
        <sz val="10"/>
        <color theme="4"/>
        <rFont val="Arial"/>
        <family val="2"/>
      </rPr>
      <t>Level of hiring (d)</t>
    </r>
  </si>
  <si>
    <r>
      <t xml:space="preserve">Date de recrutement envisagée
</t>
    </r>
    <r>
      <rPr>
        <b/>
        <i/>
        <sz val="10"/>
        <color theme="4"/>
        <rFont val="Arial"/>
        <family val="2"/>
      </rPr>
      <t>Intended date of hiring</t>
    </r>
  </si>
  <si>
    <r>
      <t xml:space="preserve">Aide demandée - </t>
    </r>
    <r>
      <rPr>
        <b/>
        <i/>
        <sz val="10"/>
        <color theme="4"/>
        <rFont val="Arial"/>
        <family val="2"/>
      </rPr>
      <t>Aid requested</t>
    </r>
    <r>
      <rPr>
        <b/>
        <sz val="10"/>
        <rFont val="Arial"/>
        <family val="2"/>
      </rPr>
      <t xml:space="preserve">
Année 3 : 2026 - </t>
    </r>
    <r>
      <rPr>
        <b/>
        <i/>
        <sz val="10"/>
        <color theme="4"/>
        <rFont val="Arial"/>
        <family val="2"/>
      </rPr>
      <t>Year 3: 2026</t>
    </r>
    <r>
      <rPr>
        <b/>
        <sz val="10"/>
        <rFont val="Arial"/>
        <family val="2"/>
      </rPr>
      <t xml:space="preserve">
Si necessaire - </t>
    </r>
    <r>
      <rPr>
        <b/>
        <i/>
        <sz val="10"/>
        <color theme="4"/>
        <rFont val="Arial"/>
        <family val="2"/>
      </rPr>
      <t>If necessary</t>
    </r>
  </si>
  <si>
    <r>
      <t xml:space="preserve">Aide demandée - </t>
    </r>
    <r>
      <rPr>
        <b/>
        <i/>
        <sz val="10"/>
        <color theme="4"/>
        <rFont val="Arial"/>
        <family val="2"/>
      </rPr>
      <t>Aid requested</t>
    </r>
    <r>
      <rPr>
        <b/>
        <sz val="10"/>
        <rFont val="Arial"/>
        <family val="2"/>
      </rPr>
      <t xml:space="preserve">
Année 1 : 2024 - </t>
    </r>
    <r>
      <rPr>
        <b/>
        <i/>
        <sz val="10"/>
        <color theme="4"/>
        <rFont val="Arial"/>
        <family val="2"/>
      </rPr>
      <t>Year 1: 2024</t>
    </r>
  </si>
  <si>
    <r>
      <t xml:space="preserve">Aide demandée - </t>
    </r>
    <r>
      <rPr>
        <b/>
        <i/>
        <sz val="10"/>
        <color theme="4"/>
        <rFont val="Arial"/>
        <family val="2"/>
      </rPr>
      <t>Aid requested</t>
    </r>
    <r>
      <rPr>
        <b/>
        <sz val="10"/>
        <rFont val="Arial"/>
        <family val="2"/>
      </rPr>
      <t xml:space="preserve">
Année 2 : 2025 - </t>
    </r>
    <r>
      <rPr>
        <b/>
        <i/>
        <sz val="10"/>
        <color theme="4"/>
        <rFont val="Arial"/>
        <family val="2"/>
      </rPr>
      <t>Year 2: 2025</t>
    </r>
  </si>
  <si>
    <r>
      <t xml:space="preserve">Catégorie de dépenses
</t>
    </r>
    <r>
      <rPr>
        <b/>
        <i/>
        <sz val="10"/>
        <color theme="4"/>
        <rFont val="Arial"/>
        <family val="2"/>
      </rPr>
      <t>Category of expenses</t>
    </r>
  </si>
  <si>
    <t>Equipe 1 - Coordonnateur - Team 1 - Coordinator</t>
  </si>
  <si>
    <r>
      <t>Equipe 2 -</t>
    </r>
    <r>
      <rPr>
        <b/>
        <i/>
        <sz val="11"/>
        <color indexed="9"/>
        <rFont val="Arial"/>
        <family val="2"/>
      </rPr>
      <t xml:space="preserve"> Team 2</t>
    </r>
  </si>
  <si>
    <r>
      <t>Equipe 3 -</t>
    </r>
    <r>
      <rPr>
        <b/>
        <i/>
        <sz val="11"/>
        <color indexed="9"/>
        <rFont val="Arial"/>
        <family val="2"/>
      </rPr>
      <t xml:space="preserve"> Team 3</t>
    </r>
  </si>
  <si>
    <r>
      <t>Equipe 10 -</t>
    </r>
    <r>
      <rPr>
        <b/>
        <i/>
        <sz val="11"/>
        <color indexed="9"/>
        <rFont val="Arial"/>
        <family val="2"/>
      </rPr>
      <t xml:space="preserve"> Team 10</t>
    </r>
  </si>
  <si>
    <r>
      <t>Equipe 8 -</t>
    </r>
    <r>
      <rPr>
        <b/>
        <i/>
        <sz val="11"/>
        <color indexed="9"/>
        <rFont val="Arial"/>
        <family val="2"/>
      </rPr>
      <t xml:space="preserve"> Team 8</t>
    </r>
  </si>
  <si>
    <r>
      <t>Equipe 7 -</t>
    </r>
    <r>
      <rPr>
        <b/>
        <i/>
        <sz val="11"/>
        <color indexed="9"/>
        <rFont val="Arial"/>
        <family val="2"/>
      </rPr>
      <t xml:space="preserve"> Team 7</t>
    </r>
  </si>
  <si>
    <r>
      <t>Equipe 4 -</t>
    </r>
    <r>
      <rPr>
        <b/>
        <i/>
        <sz val="11"/>
        <color indexed="9"/>
        <rFont val="Arial"/>
        <family val="2"/>
      </rPr>
      <t xml:space="preserve"> Team 4</t>
    </r>
  </si>
  <si>
    <r>
      <t xml:space="preserve">Personnel
</t>
    </r>
    <r>
      <rPr>
        <i/>
        <sz val="10"/>
        <color theme="4"/>
        <rFont val="Arial"/>
        <family val="2"/>
      </rPr>
      <t>Staff</t>
    </r>
  </si>
  <si>
    <r>
      <t xml:space="preserve">Nombre de personne.mois
</t>
    </r>
    <r>
      <rPr>
        <i/>
        <sz val="10"/>
        <color theme="4"/>
        <rFont val="Arial"/>
        <family val="2"/>
      </rPr>
      <t>Number of person.months</t>
    </r>
  </si>
  <si>
    <r>
      <t xml:space="preserve">Externalisation de prestation
</t>
    </r>
    <r>
      <rPr>
        <i/>
        <sz val="10"/>
        <color theme="4"/>
        <rFont val="Arial"/>
        <family val="2"/>
      </rPr>
      <t>Outsourcing of services</t>
    </r>
  </si>
  <si>
    <r>
      <t xml:space="preserve">Equipements
</t>
    </r>
    <r>
      <rPr>
        <i/>
        <sz val="10"/>
        <color theme="4"/>
        <rFont val="Arial"/>
        <family val="2"/>
      </rPr>
      <t>Equipment</t>
    </r>
  </si>
  <si>
    <r>
      <t xml:space="preserve">Missions *
</t>
    </r>
    <r>
      <rPr>
        <i/>
        <sz val="10"/>
        <color theme="4"/>
        <rFont val="Arial"/>
        <family val="2"/>
      </rPr>
      <t>Missions *</t>
    </r>
  </si>
  <si>
    <r>
      <t xml:space="preserve">Frais de gestion
</t>
    </r>
    <r>
      <rPr>
        <i/>
        <sz val="10"/>
        <color theme="4"/>
        <rFont val="Arial"/>
        <family val="2"/>
      </rPr>
      <t>Management costs</t>
    </r>
  </si>
  <si>
    <r>
      <t xml:space="preserve">Achat de petits matériels, consommables et fonctionnement
</t>
    </r>
    <r>
      <rPr>
        <i/>
        <sz val="10"/>
        <color theme="4"/>
        <rFont val="Arial"/>
        <family val="2"/>
      </rPr>
      <t>Purchase of small materials, consumables and operations</t>
    </r>
  </si>
  <si>
    <r>
      <t xml:space="preserve">*Au-delà de 5% ces frais devront faire l'objet d'une justification
</t>
    </r>
    <r>
      <rPr>
        <i/>
        <sz val="10"/>
        <color theme="4"/>
        <rFont val="Arial"/>
        <family val="2"/>
      </rPr>
      <t>*Over and above 5%, these costs must be justified</t>
    </r>
  </si>
  <si>
    <r>
      <t xml:space="preserve">Renseigner les montants à l'euro près
</t>
    </r>
    <r>
      <rPr>
        <b/>
        <i/>
        <sz val="14"/>
        <color rgb="FFFF0000"/>
        <rFont val="Arial"/>
        <family val="2"/>
      </rPr>
      <t>Enter the amounts to the nearest euro</t>
    </r>
  </si>
  <si>
    <r>
      <t xml:space="preserve">Il convient de répartir l'aide demandée par tranche annuelle pour la réalisation du projet. Cette répartition se fait par année civile.
</t>
    </r>
    <r>
      <rPr>
        <i/>
        <sz val="10"/>
        <color theme="4"/>
        <rFont val="Arial"/>
        <family val="2"/>
      </rPr>
      <t>The funding requested should be distributed by annual instalments for the implementation of the project. This distribution is done by calendar year.</t>
    </r>
  </si>
  <si>
    <r>
      <t xml:space="preserve">Le financement sera versé à raison de 80% en début de projet, et le solde sur validation des justificatifs finaux (scientifiques et financiers)
</t>
    </r>
    <r>
      <rPr>
        <i/>
        <sz val="10"/>
        <color theme="4"/>
        <rFont val="Arial"/>
        <family val="2"/>
      </rPr>
      <t>80% of the funding will be paid at the beginning of the project, and the balance upon validation of the final supporting documents (scientific and financial)</t>
    </r>
  </si>
  <si>
    <r>
      <t xml:space="preserve">Cet onglet est rempli automatiquement à partir des données fournies dans les autres onglets.
</t>
    </r>
    <r>
      <rPr>
        <i/>
        <sz val="10"/>
        <color theme="4"/>
        <rFont val="Arial"/>
        <family val="2"/>
      </rPr>
      <t>This tab is filled in  automatically from the data provided in the other tabs</t>
    </r>
  </si>
  <si>
    <r>
      <t xml:space="preserve">Il est impératif de justifier de manière détaillée l'aide demandée par poste de dépense.
</t>
    </r>
    <r>
      <rPr>
        <i/>
        <sz val="10"/>
        <color theme="4"/>
        <rFont val="Arial"/>
        <family val="2"/>
      </rPr>
      <t>It is imperative to provide a detailed justification of the aid requested by item of expense.</t>
    </r>
  </si>
  <si>
    <r>
      <t xml:space="preserve">Il convient d'indiquer les ressources complémentaires (co-financements envisagés ou obtenus) par rapport à l'aide demandée dans le cadre du projet. Cette information permet aux experts d'évaluer la faisabilité globable du projet d'un point de vue financier.
</t>
    </r>
    <r>
      <rPr>
        <i/>
        <sz val="10"/>
        <color theme="4"/>
        <rFont val="Arial"/>
        <family val="2"/>
      </rPr>
      <t>It is necessary to indicate the additional resources (co-financing envisaged or obtained) in relation to the aid requested for the project. This information enables the experts to assess the overall feasibility of the project from a financial point of view.</t>
    </r>
  </si>
  <si>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seront organisés (chaque projet financé participera à 1 événement).</t>
    </r>
    <r>
      <rPr>
        <sz val="10"/>
        <rFont val="Arial"/>
        <family val="2"/>
      </rPr>
      <t xml:space="preserve">
</t>
    </r>
    <r>
      <rPr>
        <i/>
        <sz val="10"/>
        <color theme="4"/>
        <rFont val="Arial"/>
        <family val="2"/>
      </rPr>
      <t xml:space="preserve">Transport, meals and accommodation costs. There is no maximum for mission expenses. The managing organisation's rules on reimbursement apply.
However, if the costs exceed 5% of the total amount requested or allocated to the project, this amount must be justified by indicating the nature of the missions and their usefulness for the project. 
</t>
    </r>
    <r>
      <rPr>
        <b/>
        <i/>
        <u/>
        <sz val="10"/>
        <color theme="4"/>
        <rFont val="Arial"/>
        <family val="2"/>
      </rPr>
      <t>Note</t>
    </r>
    <r>
      <rPr>
        <b/>
        <i/>
        <sz val="10"/>
        <color theme="4"/>
        <rFont val="Arial"/>
        <family val="2"/>
      </rPr>
      <t>: it is essential to provide for mission costs relating to the visit of one person (or two maximum) per project for the seminars on the use of research results that will be organised (each funded project will participate in 1 event).</t>
    </r>
  </si>
  <si>
    <r>
      <t xml:space="preserve">Les achats d'équipement nécessaires à la réalisation du projet s'effectuent conformément aux règles applicables aux achats de l'établissement gestionnaire.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L'achat de mobilier n'est pas admis. L'achat de matériel informatique/bureautique n'est pas admis sauf si ce matériel est scientifique et indispensable à la réalisation du projet. Dans ce cas, cette demande doit être précisément justifiée dans le champ "Argumentaire (h)".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(h) dans la partie « Détail des dépenses d'achat de petits matériels, consommables et fonctionnement ».
</t>
    </r>
    <r>
      <rPr>
        <i/>
        <sz val="10"/>
        <color theme="4"/>
        <rFont val="Arial"/>
        <family val="2"/>
      </rPr>
      <t>The purchase of equipment necessary for the implementation of the project must be carried out by the rules applicable to purchases by the managing institution. Attention must be paid to the time required.</t>
    </r>
    <r>
      <rPr>
        <sz val="10"/>
        <rFont val="Arial"/>
        <family val="2"/>
      </rPr>
      <t xml:space="preserve">
</t>
    </r>
    <r>
      <rPr>
        <i/>
        <sz val="10"/>
        <color theme="4"/>
        <rFont val="Arial"/>
        <family val="2"/>
      </rPr>
      <t>This equipment must be described functionally in the "Argument (h)" field and its cost must be realistic.
All applications may be subject to verification at the time of implementation of the aid or at the time of justification of the expenditure. 
Expenditure on existing or new equipment is valued by depreciation in proportion to (1) its use on the project (justifiable by time sheets or any other means of monitoring) and (2) the duration of the project.
The maintenance of this equipment is eligible in proportion to (1) its use in the project (evidenced by time sheets or other means of monitoring) and (2) the duration of the project. Maintenance expenditure is declared under "Purchase of small items of equipment, consumables, operation".
The purchase of furniture is not eligible. The purchase of computer/office equipment is not allowed unless this equipment is scientific and essential to the project. In this case, this request must be precisely justified in the field "Argument (h)".
Concerning publication costs or insurance costs to SHAM taken by a university hospital, it is also possible to integrate them into your budget allocation in the category "operating costs". These requests must be justified in the field Argument (h) in the section "Details of expenditure on the purchase of small items of equipment, consumables and operations".</t>
    </r>
  </si>
  <si>
    <r>
      <t xml:space="preserve">C'est l'ensemble des moyens nécessaires à la réalisation du projet, détaillés par poste de dépenses, quelle que soit leur source de financement.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peut constituer la totalité du coût global ou une partie, sous réserve des dispositions applicables au financement des entités de droit privé (limitation à 80%)
</t>
    </r>
    <r>
      <rPr>
        <i/>
        <sz val="10"/>
        <color theme="4"/>
        <rFont val="Arial"/>
        <family val="2"/>
      </rPr>
      <t>This is the total amount of resources required to carry out the project, broken down by expenditure item, whatever the source of funding. It includes: 
- existing staff resources (permanent and non-permanent) ;
- the material (equipment and operation) dedicated to the project;
- the resources to be acquired that are necessary to carry out the project. 
For the "personnel" heading, it is calculated automatically provided that data (e) and (f) have been filled in. For the other headings, it represents the total amount of the investment. 
The amount requested may constitute the total cost or a part of it, subject to the provisions applicable to the financing of private law entities (80% limit).</t>
    </r>
  </si>
  <si>
    <r>
      <t xml:space="preserve">Le coût mensuel correspond aux dépenses de personnel montant brut + charges patronales comprises + taxes sur les salaires éventuellement applicables.
</t>
    </r>
    <r>
      <rPr>
        <i/>
        <sz val="10"/>
        <color theme="4"/>
        <rFont val="Arial"/>
        <family val="2"/>
      </rPr>
      <t>The monthly cost corresponds to the personnel costs, gross amount + employer's contributions + any applicable payroll taxes.</t>
    </r>
  </si>
  <si>
    <r>
      <t xml:space="preserve">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 seul son temps de recherche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r>
    <r>
      <rPr>
        <i/>
        <sz val="10"/>
        <color theme="4"/>
        <rFont val="Arial"/>
        <family val="2"/>
      </rPr>
      <t>One person.month corresponds to one person working full time for one month. For a person working full time over 3 years, there are 36 person.months (3x12=36). For a person who works half-time over 3 years, there are 18 person.months (3x6=18). 
To calculate the involvement of a teacher-researcher, the calculation is based on the time that this person devotes to research. For a teacher-researcher who devotes part of his/her activity to research and the other part to teaching, only his/her research time will be taken into account. 
For example, if 50% of his/her activity is devoted to research and entirely dedicated to the project submitted, 6 person.months per year will be counted. If his or her research activity is devoted to 75% of the project submitted (i.e. 25% on another project, for example), 4.5 person.months per year will be counted.</t>
    </r>
  </si>
  <si>
    <r>
      <t xml:space="preserve">A compléter selon les catégories répertoriées dans l’organisme gestionnaire concerné (par exemple ingénieur d'étude, ingénieur de recherche, technicien, etc.)
</t>
    </r>
    <r>
      <rPr>
        <i/>
        <sz val="10"/>
        <color theme="4"/>
        <rFont val="Arial"/>
        <family val="2"/>
      </rPr>
      <t>To be completed according to the categories listed in the managing body concerned (e.g. design engineer, research engineer, technician, etc.)</t>
    </r>
  </si>
  <si>
    <r>
      <t xml:space="preserve">Personnel en CDD affecté au projet de recherche et dont le financement est demandé dans le cadre du projet.
</t>
    </r>
    <r>
      <rPr>
        <i/>
        <sz val="10"/>
        <color theme="4"/>
        <rFont val="Arial"/>
        <family val="2"/>
      </rPr>
      <t>Staff on fixed-term contracts assigned to the research project and whose funding is requested within the framework of the project.</t>
    </r>
  </si>
  <si>
    <r>
      <t xml:space="preserve">Personnel en CDI affecté au projet de recherche et dont le financement est demandé dans le cadre du projet. 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
</t>
    </r>
    <r>
      <rPr>
        <i/>
        <sz val="10"/>
        <color theme="4"/>
        <rFont val="Arial"/>
        <family val="2"/>
      </rPr>
      <t>Staff on permanent contracts assigned to the research project and whose funding is requested in the framework of the project. The financing of permanent contracts is authorised for private law institutions, subject to a certificate from the Director of Human Resources of the institution, or any person authorised to commit the organisation, certifying that the permanent contract is assigned to the project for the duration indicated.</t>
    </r>
  </si>
  <si>
    <r>
      <t xml:space="preserve">Personnel en CDD affecté au projet de recherche et dont le financement est demandé dans le cadre du projet.
</t>
    </r>
    <r>
      <rPr>
        <i/>
        <sz val="10"/>
        <color theme="4"/>
        <rFont val="Arial"/>
        <family val="2"/>
      </rPr>
      <t>Staff on fixed-term contracts assigned to the research project and whose funding is requested in the framework of the project.</t>
    </r>
  </si>
  <si>
    <r>
      <t xml:space="preserve">Personnel temporaire (CDD) dont le financement est demandé.
</t>
    </r>
    <r>
      <rPr>
        <i/>
        <sz val="10"/>
        <color theme="4"/>
        <rFont val="Arial"/>
        <family val="2"/>
      </rPr>
      <t>Temporary staff (CDD) whose funding is requested.</t>
    </r>
  </si>
  <si>
    <r>
      <t xml:space="preserve">Personnel permanent.
</t>
    </r>
    <r>
      <rPr>
        <i/>
        <sz val="10"/>
        <color theme="4"/>
        <rFont val="Arial"/>
        <family val="2"/>
      </rPr>
      <t>Permanent staff.</t>
    </r>
  </si>
  <si>
    <r>
      <t xml:space="preserve">Personnel en CDD affecté au projet de recherche et déjà financé par l'établissement.
</t>
    </r>
    <r>
      <rPr>
        <i/>
        <sz val="10"/>
        <color theme="4"/>
        <rFont val="Arial"/>
        <family val="2"/>
      </rPr>
      <t>Staff on fixed-term contracts assigned to the research project and already funded by the institution.</t>
    </r>
  </si>
  <si>
    <r>
      <t xml:space="preserve">Personnel en CDI déjà finance.
</t>
    </r>
    <r>
      <rPr>
        <i/>
        <sz val="10"/>
        <color theme="4"/>
        <rFont val="Arial"/>
        <family val="2"/>
      </rPr>
      <t>Staff on permanent contracts already funded.</t>
    </r>
  </si>
  <si>
    <r>
      <t xml:space="preserve">Personnel en CDD déjà finance.
</t>
    </r>
    <r>
      <rPr>
        <i/>
        <sz val="10"/>
        <color theme="4"/>
        <rFont val="Arial"/>
        <family val="2"/>
      </rPr>
      <t>Staff on fixed-term contracts already funded.</t>
    </r>
    <r>
      <rPr>
        <sz val="10"/>
        <rFont val="Arial"/>
        <family val="2"/>
      </rPr>
      <t xml:space="preserve">
</t>
    </r>
  </si>
  <si>
    <r>
      <t xml:space="preserve">Personnel en contrat à durée déterminée (CDD) ou en vacation, affecté au projet de recherche et financé sur une autre source de financement.
</t>
    </r>
    <r>
      <rPr>
        <i/>
        <sz val="10"/>
        <color theme="4"/>
        <rFont val="Arial"/>
        <family val="2"/>
      </rPr>
      <t>Staff on fixed-term contracts (CDD) or on short-term assignments, assigned to the research project and financed from another source of funding.</t>
    </r>
  </si>
  <si>
    <r>
      <t xml:space="preserve">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Des feuilles de temps (datées signées de l'employé et de son supérieur hiérarchique) doivent être établies mensuellement pour supporter la dépense justifiée.
</t>
    </r>
    <r>
      <rPr>
        <i/>
        <sz val="10"/>
        <color theme="4"/>
        <rFont val="Arial"/>
        <family val="2"/>
      </rPr>
      <t>The personnel indicated must be assigned to the research project for the time share indicated. In order to estimate the cost of the personnel, the relevant human resources department of your managing organisation should be contacted to obtain the salary scales or other data necessary for this estimation. Time sheets (dated and signed by the employee and his/her supervisor) must be drawn up monthly to support the justified expense.</t>
    </r>
  </si>
  <si>
    <r>
      <t xml:space="preserve">Personnel permanent (statutaire ou CDI) </t>
    </r>
    <r>
      <rPr>
        <b/>
        <u/>
        <sz val="10"/>
        <rFont val="Arial"/>
        <family val="2"/>
      </rPr>
      <t>déjà financé</t>
    </r>
    <r>
      <rPr>
        <sz val="10"/>
        <rFont val="Arial"/>
        <family val="2"/>
      </rPr>
      <t xml:space="preserve"> (a1)(1)
</t>
    </r>
    <r>
      <rPr>
        <i/>
        <sz val="10"/>
        <color theme="4"/>
        <rFont val="Arial"/>
        <family val="2"/>
      </rPr>
      <t xml:space="preserve">Permanent staff (statutory or permanent contracts) </t>
    </r>
    <r>
      <rPr>
        <b/>
        <i/>
        <u/>
        <sz val="10"/>
        <color theme="4"/>
        <rFont val="Arial"/>
        <family val="2"/>
      </rPr>
      <t>already financed</t>
    </r>
    <r>
      <rPr>
        <i/>
        <sz val="10"/>
        <color theme="4"/>
        <rFont val="Arial"/>
        <family val="2"/>
      </rPr>
      <t xml:space="preserve"> (a1)(1)</t>
    </r>
  </si>
  <si>
    <r>
      <t xml:space="preserve">Personnel temporaire </t>
    </r>
    <r>
      <rPr>
        <b/>
        <u/>
        <sz val="10"/>
        <rFont val="Arial"/>
        <family val="2"/>
      </rPr>
      <t>déjà financé</t>
    </r>
    <r>
      <rPr>
        <sz val="10"/>
        <rFont val="Arial"/>
        <family val="2"/>
      </rPr>
      <t xml:space="preserve"> (a1)(1)
</t>
    </r>
    <r>
      <rPr>
        <i/>
        <sz val="10"/>
        <color theme="4"/>
        <rFont val="Arial"/>
        <family val="2"/>
      </rPr>
      <t xml:space="preserve">Temporary staff </t>
    </r>
    <r>
      <rPr>
        <b/>
        <i/>
        <u/>
        <sz val="10"/>
        <color theme="4"/>
        <rFont val="Arial"/>
        <family val="2"/>
      </rPr>
      <t>already financed</t>
    </r>
    <r>
      <rPr>
        <i/>
        <sz val="10"/>
        <color theme="4"/>
        <rFont val="Arial"/>
        <family val="2"/>
      </rPr>
      <t xml:space="preserve"> (a1)(1)</t>
    </r>
  </si>
  <si>
    <r>
      <t xml:space="preserve">ARGUMENTAIRE (h) - </t>
    </r>
    <r>
      <rPr>
        <i/>
        <sz val="12"/>
        <color indexed="9"/>
        <rFont val="Arial"/>
        <family val="2"/>
      </rPr>
      <t>ARGUMENT (h)</t>
    </r>
    <r>
      <rPr>
        <b/>
        <sz val="12"/>
        <color indexed="9"/>
        <rFont val="Arial"/>
        <family val="2"/>
      </rPr>
      <t xml:space="preserve">
</t>
    </r>
    <r>
      <rPr>
        <b/>
        <sz val="12"/>
        <color theme="6"/>
        <rFont val="Arial"/>
        <family val="2"/>
      </rPr>
      <t xml:space="preserve">Chaque poste de dépense doit être précisément justifié. - </t>
    </r>
    <r>
      <rPr>
        <b/>
        <i/>
        <sz val="12"/>
        <color theme="6"/>
        <rFont val="Arial"/>
        <family val="2"/>
      </rPr>
      <t>Each item of expenditure must be precisely justified.</t>
    </r>
  </si>
  <si>
    <r>
      <t xml:space="preserve">Personnel temporaire (CDD) dont le financement est demandé (a2)(1)
</t>
    </r>
    <r>
      <rPr>
        <i/>
        <sz val="10"/>
        <color theme="4"/>
        <rFont val="Arial"/>
        <family val="2"/>
      </rPr>
      <t>Temporary staff (fixed-term contracts) for which funding is requested (a2)(1)</t>
    </r>
  </si>
  <si>
    <r>
      <t xml:space="preserve">Partie 1 - Recommandations générales, </t>
    </r>
    <r>
      <rPr>
        <b/>
        <u/>
        <sz val="11"/>
        <rFont val="Arial"/>
        <family val="2"/>
      </rPr>
      <t>à respecter impérativement</t>
    </r>
  </si>
  <si>
    <t>N°1</t>
  </si>
  <si>
    <t>N°2</t>
  </si>
  <si>
    <t>N°3</t>
  </si>
  <si>
    <t>N°4</t>
  </si>
  <si>
    <t>N°5</t>
  </si>
  <si>
    <t>N°6</t>
  </si>
  <si>
    <t>N°7</t>
  </si>
  <si>
    <t>N°8</t>
  </si>
  <si>
    <r>
      <t xml:space="preserve">Partie 2 - Guide pour le remplissage des cellules bleues - </t>
    </r>
    <r>
      <rPr>
        <i/>
        <sz val="11"/>
        <rFont val="Arial"/>
        <family val="2"/>
      </rPr>
      <t>Guide for filling in the blue cells</t>
    </r>
  </si>
  <si>
    <r>
      <t>Remarques -</t>
    </r>
    <r>
      <rPr>
        <i/>
        <sz val="10"/>
        <color theme="6"/>
        <rFont val="Arial"/>
        <family val="2"/>
      </rPr>
      <t xml:space="preserve"> Remarks </t>
    </r>
  </si>
  <si>
    <r>
      <rPr>
        <b/>
        <sz val="10"/>
        <rFont val="Arial"/>
        <family val="2"/>
      </rPr>
      <t>Seules les feuilles A à K sont à renseigner</t>
    </r>
    <r>
      <rPr>
        <sz val="10"/>
        <rFont val="Arial"/>
        <family val="2"/>
      </rPr>
      <t xml:space="preserve">. La feuille "L - Fiche de synthèse" </t>
    </r>
    <r>
      <rPr>
        <b/>
        <sz val="10"/>
        <rFont val="Arial"/>
        <family val="2"/>
      </rPr>
      <t>est rempli automatiquement</t>
    </r>
    <r>
      <rPr>
        <sz val="10"/>
        <rFont val="Arial"/>
        <family val="2"/>
      </rPr>
      <t xml:space="preserve"> à partir des données fournies dans les autres onglets.</t>
    </r>
    <r>
      <rPr>
        <b/>
        <sz val="10"/>
        <rFont val="Arial"/>
        <family val="2"/>
      </rPr>
      <t xml:space="preserve">
</t>
    </r>
    <r>
      <rPr>
        <b/>
        <i/>
        <sz val="10"/>
        <color theme="4"/>
        <rFont val="Arial"/>
        <family val="2"/>
      </rPr>
      <t>Only sheets A to K need to be filled in.</t>
    </r>
    <r>
      <rPr>
        <i/>
        <sz val="10"/>
        <color theme="4"/>
        <rFont val="Arial"/>
        <family val="2"/>
      </rPr>
      <t xml:space="preserve"> The sheet "L - Summary sheet" </t>
    </r>
    <r>
      <rPr>
        <b/>
        <i/>
        <sz val="10"/>
        <color theme="4"/>
        <rFont val="Arial"/>
        <family val="2"/>
      </rPr>
      <t>is filled in automatically</t>
    </r>
    <r>
      <rPr>
        <i/>
        <sz val="10"/>
        <color theme="4"/>
        <rFont val="Arial"/>
        <family val="2"/>
      </rPr>
      <t xml:space="preserve"> from the data provided in the other tabs.</t>
    </r>
  </si>
  <si>
    <r>
      <rPr>
        <sz val="10"/>
        <rFont val="Arial"/>
        <family val="2"/>
      </rPr>
      <t xml:space="preserve">Dans les feuilles à renseigner, </t>
    </r>
    <r>
      <rPr>
        <b/>
        <sz val="10"/>
        <rFont val="Arial"/>
        <family val="2"/>
      </rPr>
      <t>seules les cellules de couleur bleue sont à remplir.</t>
    </r>
    <r>
      <rPr>
        <sz val="10"/>
        <rFont val="Arial"/>
        <family val="2"/>
      </rPr>
      <t xml:space="preserve">
</t>
    </r>
    <r>
      <rPr>
        <i/>
        <sz val="10"/>
        <color theme="4"/>
        <rFont val="Arial"/>
        <family val="2"/>
      </rPr>
      <t xml:space="preserve">In the sheets to be filled in, </t>
    </r>
    <r>
      <rPr>
        <b/>
        <i/>
        <sz val="10"/>
        <color theme="4"/>
        <rFont val="Arial"/>
        <family val="2"/>
      </rPr>
      <t>only the blue cells must be filled in.</t>
    </r>
  </si>
  <si>
    <r>
      <t xml:space="preserve">Chaque équipe demandant ou non un financement doit renseigner la feuille qui lui correspond. Il est par ailleurs demandé de définir une numérotation dans les équipes de façon à ce que l'équipe n°i soit la même dans tous les documents de candidature (dossier scientifique Word et annexe budgétaire Excel). L'équipe du coordonnateur scientifique du projet doit être identifiée comme l'équipe n°1.
</t>
    </r>
    <r>
      <rPr>
        <i/>
        <sz val="10"/>
        <color theme="4"/>
        <rFont val="Arial"/>
        <family val="2"/>
      </rPr>
      <t>Each team requesting or not funding must fill in the sheet that corresponds to it. It is also requested to define a numbering in the teams so that the team n°i is the same in all documents (application file Word and budgetary appendix Excel). The team of the scientific coordinator must be identified as team n°1.</t>
    </r>
  </si>
  <si>
    <r>
      <rPr>
        <b/>
        <sz val="10"/>
        <rFont val="Arial"/>
        <family val="2"/>
      </rPr>
      <t>Tous les montants financiers doivent être indiqués en euros et hors taxes (HT) majorés</t>
    </r>
    <r>
      <rPr>
        <sz val="10"/>
        <rFont val="Arial"/>
        <family val="2"/>
      </rPr>
      <t>, le cas échéant, de la TVA non récupérable. Tous les montants doivent être renseignés en</t>
    </r>
    <r>
      <rPr>
        <b/>
        <sz val="10"/>
        <color theme="6"/>
        <rFont val="Arial"/>
        <family val="2"/>
      </rPr>
      <t xml:space="preserve"> arrondi</t>
    </r>
    <r>
      <rPr>
        <sz val="10"/>
        <rFont val="Arial"/>
        <family val="2"/>
      </rPr>
      <t xml:space="preserve"> à l'euro près, y compris pour les dépenses de personnels.
</t>
    </r>
    <r>
      <rPr>
        <b/>
        <i/>
        <sz val="10"/>
        <color theme="4"/>
        <rFont val="Arial"/>
        <family val="2"/>
      </rPr>
      <t>All financial amounts must be indicated in euros and without added tax (HT)</t>
    </r>
    <r>
      <rPr>
        <i/>
        <sz val="10"/>
        <color theme="4"/>
        <rFont val="Arial"/>
        <family val="2"/>
      </rPr>
      <t xml:space="preserve">, where applicable, non-recoverable VAT. All amounts must be </t>
    </r>
    <r>
      <rPr>
        <b/>
        <i/>
        <sz val="10"/>
        <color theme="6"/>
        <rFont val="Arial"/>
        <family val="2"/>
      </rPr>
      <t>rounded</t>
    </r>
    <r>
      <rPr>
        <i/>
        <sz val="10"/>
        <color theme="4"/>
        <rFont val="Arial"/>
        <family val="2"/>
      </rPr>
      <t xml:space="preserve"> to the nearest euro, including staff costs.</t>
    </r>
  </si>
  <si>
    <r>
      <t xml:space="preserve">Les coûts imputables au projet de recherche doivent être strictement rattachés à sa réalisation, ce qui exclut notamment </t>
    </r>
    <r>
      <rPr>
        <b/>
        <sz val="10"/>
        <rFont val="Arial"/>
        <family val="2"/>
      </rPr>
      <t>toute marge bénéficiaire</t>
    </r>
    <r>
      <rPr>
        <sz val="10"/>
        <rFont val="Arial"/>
        <family val="2"/>
      </rPr>
      <t xml:space="preserve">. Les dépenses prises en compte dans le budget demandé ne peuvent correspondre qu’à des dépenses postérieures à la date de démarrage du projet.
</t>
    </r>
    <r>
      <rPr>
        <i/>
        <sz val="10"/>
        <color theme="4"/>
        <rFont val="Arial"/>
        <family val="2"/>
      </rPr>
      <t xml:space="preserve">The costs attributable to the research project must be strictly related to its implementation, which excludes in particular </t>
    </r>
    <r>
      <rPr>
        <b/>
        <i/>
        <sz val="10"/>
        <color theme="4"/>
        <rFont val="Arial"/>
        <family val="2"/>
      </rPr>
      <t>any profit margin</t>
    </r>
    <r>
      <rPr>
        <i/>
        <sz val="10"/>
        <color theme="4"/>
        <rFont val="Arial"/>
        <family val="2"/>
      </rPr>
      <t>. Expenses taken into account in the requested budget may only correspond to expenses incurred after the start date of the project.</t>
    </r>
  </si>
  <si>
    <r>
      <t xml:space="preserve">Il est recommandé à chaque équipe de s'adresser à son organisme gestionnaire afin de s'assurer de la cohérence du montage financier avant le dépôt du dossier et la clôture de l'appel à projets.
</t>
    </r>
    <r>
      <rPr>
        <i/>
        <sz val="10"/>
        <color theme="4"/>
        <rFont val="Arial"/>
        <family val="2"/>
      </rPr>
      <t>It is recommended that each team contact its managing organisation to ensure the coherence of the financial package before submitting the application and closing the call for projects.</t>
    </r>
  </si>
  <si>
    <r>
      <rPr>
        <b/>
        <sz val="10"/>
        <color theme="6"/>
        <rFont val="Arial"/>
        <family val="2"/>
      </rPr>
      <t xml:space="preserve">Le représentant légal de l’organisme gestionnaire des équipes demandant un financement doit impérativement signer l'annexe budgétaire de candidature.
</t>
    </r>
    <r>
      <rPr>
        <b/>
        <i/>
        <sz val="10"/>
        <color theme="6"/>
        <rFont val="Arial"/>
        <family val="2"/>
      </rPr>
      <t>The legal representative of the managing organisation of the teams applying for funding must sign the application budgetary appendix.</t>
    </r>
  </si>
  <si>
    <r>
      <t xml:space="preserve">Les fonctions supports et administratives ne peuvent pas faire l'objet d'une demande d'aide, pas plus que les dépenses qui seraient attachés à ces fonctions (des équipements pour la bureautique, mission, …).
De plus, le financement de vacations n'est pas autorisé.
</t>
    </r>
    <r>
      <rPr>
        <i/>
        <sz val="10"/>
        <color theme="4"/>
        <rFont val="Arial"/>
        <family val="2"/>
      </rPr>
      <t>Support and administrative functions may not be the subject of an application for aid, nor may expenses related to these functions (office equipment, missions, etc.).
Furthermore, the financing of vacations is not allowed.</t>
    </r>
  </si>
  <si>
    <r>
      <t xml:space="preserve">Le financement de stagiaires, masters, doctorants et post-doctorants est autorisé. Les doctorants et post-doctorants doivent être indiqués dans le « Personnel temporaire (CDD) dont le financement est demandé (a2)(1) » si l’établissement est de droit public ; ou dans le « Personnel en CDD dont le financement est demandé (a2)(2) » si l’établissement est de droit privé (par exemple, fondation de recherche).
Les stages faisant l’objet d’une gratification doivent être comptabilisés dans les dépenses liées à « l’achat de petits matériels, consommables, fonctionnement ». Le nombre de stagiaires et leur identité (si connus) doivent être indiqués dans l’argumentaire (h) dans la partie « Détail des dépenses d'achat de petits matériels, consommables et fonctionnement ». Le financement de personnel statutaire et CDI n'est pas autorisé pour les établissements de droit public.
</t>
    </r>
    <r>
      <rPr>
        <i/>
        <sz val="10"/>
        <color theme="4"/>
        <rFont val="Arial"/>
        <family val="2"/>
      </rPr>
      <t>The funding of trainees, masters, doctoral and post-doctoral students is allowed. Doctoral students and post-doctoral fellows must be indicated in the "Temporary staff (CDD) for which funding is requested (a2)(1)" if the institution is a public law institution; or in the "CDD staff for which funding is requested (a2)(2)" if the institution is a private law institution (e.g. research foundation).
Internships for which a bonus is paid should be included in the expenses related to "Purchase of small materials, consumables, operations". The number of trainees and their identity (if known) must be indicated in the justification (h) in the section "Details of expenses on the purchase of small equipment, consumables and operations". The financing of statutory and permanent staff is not allowed for public institutions.</t>
    </r>
  </si>
  <si>
    <r>
      <t xml:space="preserve">Le financement des organismes de droit privé sera accordé dans la limite de 80% du coût global du projet. Chaque organisme de droit privé devra démontrer qu'il peut assumer 20% du coût total du projet de recherche sur ses ressources propres.
</t>
    </r>
    <r>
      <rPr>
        <i/>
        <sz val="10"/>
        <color theme="4"/>
        <rFont val="Arial"/>
        <family val="2"/>
      </rPr>
      <t>The funding of private organisations will be granted up to 80% of the total cost of the project. Each private organisation must demonstrate that it can cover 20% of the total cost of the research project from its own resources.</t>
    </r>
  </si>
  <si>
    <r>
      <t xml:space="preserve">Le coordonnateur scientifique du projet doit être impliqué au moins à 10% de son temps de recherche.
</t>
    </r>
    <r>
      <rPr>
        <i/>
        <sz val="10"/>
        <color theme="4"/>
        <rFont val="Arial"/>
        <family val="2"/>
      </rPr>
      <t>The scientific coordinator must be involved in at least 10% of the research time.</t>
    </r>
  </si>
  <si>
    <r>
      <t xml:space="preserve">Toutes les équipes, </t>
    </r>
    <r>
      <rPr>
        <u/>
        <sz val="10"/>
        <rFont val="Arial"/>
        <family val="2"/>
      </rPr>
      <t>y compris celles ne demandant pas de financement</t>
    </r>
    <r>
      <rPr>
        <sz val="10"/>
        <rFont val="Arial"/>
        <family val="2"/>
      </rPr>
      <t xml:space="preserve">, doivent renseigner la feuille qui leur correspond, et respecter la numérotation des équipes effectuée dans le dossier de candidature.
</t>
    </r>
    <r>
      <rPr>
        <i/>
        <sz val="10"/>
        <color theme="4"/>
        <rFont val="Arial"/>
        <family val="2"/>
      </rPr>
      <t xml:space="preserve">All teams, </t>
    </r>
    <r>
      <rPr>
        <i/>
        <u/>
        <sz val="10"/>
        <color theme="4"/>
        <rFont val="Arial"/>
        <family val="2"/>
      </rPr>
      <t>including those not applying for funding</t>
    </r>
    <r>
      <rPr>
        <i/>
        <sz val="10"/>
        <color theme="4"/>
        <rFont val="Arial"/>
        <family val="2"/>
      </rPr>
      <t>, must fill in the corresponding sheet and respect the numbering of the teams in the application file.</t>
    </r>
  </si>
  <si>
    <r>
      <t xml:space="preserve">Les demandes de financement de personnels ne peuvent pas dépasser </t>
    </r>
    <r>
      <rPr>
        <b/>
        <sz val="10"/>
        <rFont val="Arial"/>
        <family val="2"/>
      </rPr>
      <t>85% du montant total du projet.</t>
    </r>
    <r>
      <rPr>
        <sz val="10"/>
        <rFont val="Arial"/>
        <family val="2"/>
      </rPr>
      <t xml:space="preserve">
</t>
    </r>
    <r>
      <rPr>
        <i/>
        <sz val="10"/>
        <color theme="4"/>
        <rFont val="Arial"/>
        <family val="2"/>
      </rPr>
      <t xml:space="preserve">Requests for personnel funding may not exceed </t>
    </r>
    <r>
      <rPr>
        <b/>
        <i/>
        <sz val="10"/>
        <color theme="4"/>
        <rFont val="Arial"/>
        <family val="2"/>
      </rPr>
      <t>85% of the total amount of the project.</t>
    </r>
  </si>
  <si>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(m) ». Ces frais ne peuvent excéder 20% de la somme totale demandée par équipe.
</t>
    </r>
    <r>
      <rPr>
        <b/>
        <u/>
        <sz val="10"/>
        <rFont val="Arial"/>
        <family val="2"/>
      </rPr>
      <t>L’attention doit être portée sur les obligations qui peuvent peser sur certains organismes gestionnaires soumis aux conditions de la commande publique (mise en concurrence plus ou moins formalisée, délais encourus).</t>
    </r>
    <r>
      <rPr>
        <sz val="10"/>
        <rFont val="Arial"/>
        <family val="2"/>
      </rPr>
      <t xml:space="preserve">
</t>
    </r>
    <r>
      <rPr>
        <i/>
        <sz val="10"/>
        <color theme="4"/>
        <rFont val="Arial"/>
        <family val="2"/>
      </rPr>
      <t xml:space="preserve">It is necessary to clearly justify any request to outsource a service and specify whether this outsourcing will be carried out by a public or private structure.
This outsourcing of services must only concern a limited part of the research project and must be justified (nature of the costs outsourced) and described in a functional manner in the "Argument (m)" field. These costs may not exceed 20% of the total amount requested by teams.
</t>
    </r>
    <r>
      <rPr>
        <b/>
        <i/>
        <u/>
        <sz val="10"/>
        <color theme="4"/>
        <rFont val="Arial"/>
        <family val="2"/>
      </rPr>
      <t>Attention must be paid to the obligations that may be imposed on certain managing organisations subject to the conditions of public procurement (more or less formalised competition, deadlines incurred).</t>
    </r>
  </si>
  <si>
    <r>
      <t xml:space="preserve">Une équipe française peut financer de CDD (post-doctorants, doctorants…) ou de stagiaires travaillant dans des laboratoires à l’étranger dès lors que son séjour à l’étranger n’excède pas un tiers de la durée totale du projet.
</t>
    </r>
    <r>
      <rPr>
        <i/>
        <sz val="10"/>
        <color theme="4"/>
        <rFont val="Arial"/>
        <family val="2"/>
      </rPr>
      <t>A French team can finance fixed-term contracts (post-doctoral fellows, doctoral students, etc.) or trainees working in laboratories abroad as long as their stay abroad does not exceed one third of the total duration of the project.</t>
    </r>
  </si>
  <si>
    <t>v. 20.02.2023</t>
  </si>
  <si>
    <t>,</t>
  </si>
  <si>
    <r>
      <t xml:space="preserve">Aide demandée - </t>
    </r>
    <r>
      <rPr>
        <b/>
        <i/>
        <sz val="10"/>
        <color theme="4"/>
        <rFont val="Arial"/>
        <family val="2"/>
      </rPr>
      <t>Aid requested</t>
    </r>
    <r>
      <rPr>
        <b/>
        <sz val="10"/>
        <rFont val="Arial"/>
        <family val="2"/>
      </rPr>
      <t xml:space="preserve">
Année 4 : 2027 - </t>
    </r>
    <r>
      <rPr>
        <b/>
        <i/>
        <sz val="10"/>
        <color theme="4"/>
        <rFont val="Arial"/>
        <family val="2"/>
      </rPr>
      <t>Year 4: 2027</t>
    </r>
    <r>
      <rPr>
        <b/>
        <sz val="10"/>
        <rFont val="Arial"/>
        <family val="2"/>
      </rPr>
      <t xml:space="preserve">
Si necessaire - </t>
    </r>
    <r>
      <rPr>
        <b/>
        <i/>
        <sz val="10"/>
        <color theme="4"/>
        <rFont val="Arial"/>
        <family val="2"/>
      </rPr>
      <t>If necessary</t>
    </r>
  </si>
  <si>
    <r>
      <t xml:space="preserve">Aide demandée - </t>
    </r>
    <r>
      <rPr>
        <b/>
        <i/>
        <sz val="10"/>
        <color theme="4"/>
        <rFont val="Arial"/>
        <family val="2"/>
      </rPr>
      <t>Aid requested</t>
    </r>
    <r>
      <rPr>
        <b/>
        <sz val="10"/>
        <rFont val="Arial"/>
        <family val="2"/>
      </rPr>
      <t xml:space="preserve">
Année 5 : 2028 - </t>
    </r>
    <r>
      <rPr>
        <b/>
        <i/>
        <sz val="10"/>
        <color theme="4"/>
        <rFont val="Arial"/>
        <family val="2"/>
      </rPr>
      <t>Year 5: 2028</t>
    </r>
    <r>
      <rPr>
        <b/>
        <sz val="10"/>
        <rFont val="Arial"/>
        <family val="2"/>
      </rPr>
      <t xml:space="preserve">
Si necessaire - </t>
    </r>
    <r>
      <rPr>
        <b/>
        <i/>
        <sz val="10"/>
        <color theme="4"/>
        <rFont val="Arial"/>
        <family val="2"/>
      </rPr>
      <t>If necessary</t>
    </r>
  </si>
  <si>
    <r>
      <t xml:space="preserve">Annexe budgétaire - </t>
    </r>
    <r>
      <rPr>
        <b/>
        <i/>
        <sz val="13"/>
        <color theme="4"/>
        <rFont val="Arial"/>
        <family val="2"/>
      </rPr>
      <t>Budgetary appendix</t>
    </r>
    <r>
      <rPr>
        <b/>
        <sz val="13"/>
        <rFont val="Arial"/>
        <family val="2"/>
      </rPr>
      <t xml:space="preserve">
Appel à projets de recherche MESSIDORE 2023
</t>
    </r>
    <r>
      <rPr>
        <b/>
        <i/>
        <sz val="13"/>
        <color theme="4"/>
        <rFont val="Arial"/>
        <family val="2"/>
      </rPr>
      <t xml:space="preserve">Call for research projects MESSIDORE 2023 </t>
    </r>
  </si>
  <si>
    <r>
      <t xml:space="preserve">Appel à projets de recherche MESSIDORE 2023
</t>
    </r>
    <r>
      <rPr>
        <b/>
        <i/>
        <sz val="12"/>
        <color theme="4"/>
        <rFont val="Arial"/>
        <family val="2"/>
      </rPr>
      <t>Call for research projects  MESSIDORE 2023</t>
    </r>
    <r>
      <rPr>
        <b/>
        <sz val="12"/>
        <rFont val="Arial"/>
        <family val="2"/>
      </rPr>
      <t xml:space="preserve">
Budget Equipe 1 - </t>
    </r>
    <r>
      <rPr>
        <b/>
        <i/>
        <sz val="12"/>
        <color theme="4"/>
        <rFont val="Arial"/>
        <family val="2"/>
      </rPr>
      <t>Budget Team 1</t>
    </r>
  </si>
  <si>
    <r>
      <t xml:space="preserve">Appel à projets de recherche  MESSIDORE 2023
</t>
    </r>
    <r>
      <rPr>
        <b/>
        <i/>
        <sz val="12"/>
        <color theme="4"/>
        <rFont val="Arial"/>
        <family val="2"/>
      </rPr>
      <t>Call for research projects  MESSIDORE 2023</t>
    </r>
    <r>
      <rPr>
        <b/>
        <sz val="12"/>
        <rFont val="Arial"/>
        <family val="2"/>
      </rPr>
      <t xml:space="preserve">
Budget Equipe 2 - </t>
    </r>
    <r>
      <rPr>
        <b/>
        <i/>
        <sz val="12"/>
        <color theme="4"/>
        <rFont val="Arial"/>
        <family val="2"/>
      </rPr>
      <t>Budget Team 2</t>
    </r>
  </si>
  <si>
    <t>Appel à projets de recherche  MESSIDORE 2023
Call for research projects  MESSIDORE 2023
Budget Equipe 3 - Budget Team 3</t>
  </si>
  <si>
    <t>Appel à projets de recherche  MESSIDORE 2023
Call for research projects  MESSIDORE 2023
Budget Equipe 4 - Budget Team 4</t>
  </si>
  <si>
    <t>Appel à projets de recherche  MESSIDORE 2023
Call for research projects  MESSIDORE 2023
Budget Equipe 5 - Budget Team 5</t>
  </si>
  <si>
    <t>Appel à projets de recherche  MESSIDORE 2023
Call for research projects  MESSIDORE 2023
Budget Equipe 6 - Budget Team 6</t>
  </si>
  <si>
    <t>Appel à projets de recherche MESSIDORE 2023
Call for research projects  MESSIDORE 2023
Budget Equipe 7 - Budget Team 7</t>
  </si>
  <si>
    <t>Appel à projets de recherche  MESSIDORE 2023
Call for research projets MESSIDORE 2023
Budget Equipe 8 - Budget Team 8</t>
  </si>
  <si>
    <t>Appel à projets de recherche  MESSIDORE 2023
Call for research projects  MESSIDORE 2023
Budget Equipe 9 - Budget Team 9</t>
  </si>
  <si>
    <t>Appel à projets de recherche  MESSIDORE 2023
Call for research projects  MESSIDORE 2023
Budget Equipe 10 - Budget Team 10</t>
  </si>
  <si>
    <r>
      <t xml:space="preserve">Appel à projets de recherche   MESSIDORE 2023
</t>
    </r>
    <r>
      <rPr>
        <b/>
        <i/>
        <sz val="16"/>
        <rFont val="Arial"/>
        <family val="2"/>
      </rPr>
      <t>Call for research projects  MESSIDORE 2023</t>
    </r>
    <r>
      <rPr>
        <b/>
        <sz val="16"/>
        <rFont val="Arial"/>
        <family val="2"/>
      </rPr>
      <t xml:space="preserve">
Volet K - Répartition annuelle
</t>
    </r>
    <r>
      <rPr>
        <i/>
        <sz val="16"/>
        <rFont val="Arial"/>
        <family val="2"/>
      </rPr>
      <t>Strand K - Annual breakdown</t>
    </r>
  </si>
  <si>
    <r>
      <t xml:space="preserve">Les frais généraux sont les frais d'administration générale imputables au projet (gestion, hébergement, infrastructure, etc.) induits par la gestion du financement par l'Organisme gestionnaire.
</t>
    </r>
    <r>
      <rPr>
        <b/>
        <sz val="10"/>
        <color theme="6"/>
        <rFont val="Arial"/>
        <family val="2"/>
      </rPr>
      <t>Ils sont plafonnés à 11% du coût total des dépenses éligibles hors frais de gestion</t>
    </r>
    <r>
      <rPr>
        <sz val="10"/>
        <rFont val="Arial"/>
        <family val="2"/>
      </rPr>
      <t xml:space="preserve">. En conséquence, aucun prélèvement supplémentaire à quelque titre que ce soit n’est autorisé au titre de l’aide versée.
</t>
    </r>
    <r>
      <rPr>
        <i/>
        <sz val="10"/>
        <color theme="4"/>
        <rFont val="Arial"/>
        <family val="2"/>
      </rPr>
      <t xml:space="preserve">Overheads are the general administration costs attributable to the project (management, accommodation, infrastructure, etc.) incurred by the Managing Authority in managing the funding.
</t>
    </r>
    <r>
      <rPr>
        <b/>
        <i/>
        <sz val="10"/>
        <color theme="6"/>
        <rFont val="Arial"/>
        <family val="2"/>
      </rPr>
      <t>They are capped at 11% of the total cost of eligible expenditure excluding management costs.</t>
    </r>
    <r>
      <rPr>
        <i/>
        <sz val="10"/>
        <color theme="4"/>
        <rFont val="Arial"/>
        <family val="2"/>
      </rPr>
      <t xml:space="preserve"> Consequently, no additional levy of any kind is authorised in respect of the aid paid.</t>
    </r>
    <r>
      <rPr>
        <sz val="10"/>
        <rFont val="Arial"/>
        <family val="2"/>
      </rPr>
      <t xml:space="preserve">
</t>
    </r>
  </si>
  <si>
    <r>
      <t xml:space="preserve">Frais de gestion (f) (plafonnés à 11% du coût total des dépenses éligibles) - </t>
    </r>
    <r>
      <rPr>
        <i/>
        <sz val="11"/>
        <color theme="4"/>
        <rFont val="Arial"/>
        <family val="2"/>
      </rPr>
      <t>Management costs (f) (up to 13% of the total cost of eligible expenses)</t>
    </r>
  </si>
  <si>
    <r>
      <rPr>
        <sz val="10"/>
        <rFont val="Arial"/>
        <family val="2"/>
      </rPr>
      <t>Afin de garantir l'intégrité de l'ensemble des données calculées automatiquement,</t>
    </r>
    <r>
      <rPr>
        <b/>
        <sz val="10"/>
        <rFont val="Arial"/>
        <family val="2"/>
      </rPr>
      <t xml:space="preserve"> il est impératif de ne pas modifier la structure du fichier</t>
    </r>
    <r>
      <rPr>
        <sz val="10"/>
        <rFont val="Arial"/>
        <family val="2"/>
      </rPr>
      <t xml:space="preserve"> (aucune suppression ni ajout de feuilles ou de cellules, ni modification du nom des feuilles) afin de ne pas perturber l'exploitation ultérieure des fichiers. </t>
    </r>
    <r>
      <rPr>
        <b/>
        <sz val="10"/>
        <color theme="6"/>
        <rFont val="Arial"/>
        <family val="2"/>
      </rPr>
      <t>Si une modification s'avère nécessaire une demande par mail doit être formulée à messidore@inserm.fr</t>
    </r>
    <r>
      <rPr>
        <sz val="10"/>
        <rFont val="Arial"/>
        <family val="2"/>
      </rPr>
      <t xml:space="preserve">
</t>
    </r>
    <r>
      <rPr>
        <i/>
        <sz val="10"/>
        <color theme="4"/>
        <rFont val="Arial"/>
        <family val="2"/>
      </rPr>
      <t xml:space="preserve">To guarantee the integrity of all the data calculated automatically, </t>
    </r>
    <r>
      <rPr>
        <b/>
        <i/>
        <sz val="10"/>
        <color theme="4"/>
        <rFont val="Arial"/>
        <family val="2"/>
      </rPr>
      <t>it is imperative not to modify the structure of the file</t>
    </r>
    <r>
      <rPr>
        <i/>
        <sz val="10"/>
        <color theme="4"/>
        <rFont val="Arial"/>
        <family val="2"/>
      </rPr>
      <t xml:space="preserve"> (no deletion or addition of sheets or cells, nor modification of the name of the sheets) so as not to disturb the subsequent exploitation of the files. </t>
    </r>
    <r>
      <rPr>
        <b/>
        <i/>
        <sz val="10"/>
        <color theme="6"/>
        <rFont val="Arial"/>
        <family val="2"/>
      </rPr>
      <t>If a modification is necessary, a request by e-mail must be sent to messidore@inserm.fr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</si>
</sst>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44" formatCode="_-* #,##0.00\ &quot;€&quot;_-;\-* #,##0.00\ &quot;€&quot;_-;_-* &quot;-&quot;??\ &quot;€&quot;_-;_-@_-"/>
  </numFmts>
  <fonts count="88"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1"/>
      <color indexed="63"/>
      <name val="Arial"/>
      <family val="2"/>
    </font>
    <font>
      <b/>
      <sz val="11"/>
      <color theme="1"/>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sz val="10"/>
      <color theme="3"/>
      <name val="Arial"/>
      <family val="2"/>
    </font>
    <font>
      <b/>
      <sz val="10"/>
      <color theme="6"/>
      <name val="Arial"/>
      <family val="2"/>
    </font>
    <font>
      <b/>
      <sz val="11"/>
      <color theme="7"/>
      <name val="Arial"/>
      <family val="2"/>
    </font>
    <font>
      <b/>
      <sz val="11"/>
      <color theme="4"/>
      <name val="Arial"/>
      <family val="2"/>
    </font>
    <font>
      <b/>
      <sz val="14"/>
      <color theme="0"/>
      <name val="Arial"/>
      <family val="2"/>
    </font>
    <font>
      <b/>
      <sz val="9"/>
      <color rgb="FF000000"/>
      <name val="Arial"/>
      <family val="2"/>
    </font>
    <font>
      <b/>
      <sz val="16"/>
      <name val="Arial"/>
      <family val="2"/>
    </font>
    <font>
      <i/>
      <sz val="11"/>
      <color theme="0"/>
      <name val="Arial"/>
      <family val="2"/>
    </font>
    <font>
      <i/>
      <sz val="10"/>
      <color theme="4"/>
      <name val="Arial"/>
      <family val="2"/>
    </font>
    <font>
      <i/>
      <sz val="11"/>
      <color theme="3"/>
      <name val="Arial"/>
      <family val="2"/>
    </font>
    <font>
      <i/>
      <sz val="11"/>
      <name val="Arial"/>
      <family val="2"/>
    </font>
    <font>
      <i/>
      <sz val="11"/>
      <color theme="4"/>
      <name val="Arial"/>
      <family val="2"/>
    </font>
    <font>
      <i/>
      <u/>
      <sz val="11"/>
      <color theme="3"/>
      <name val="Arial"/>
      <family val="2"/>
    </font>
    <font>
      <b/>
      <i/>
      <sz val="12"/>
      <color theme="4"/>
      <name val="Arial"/>
      <family val="2"/>
    </font>
    <font>
      <b/>
      <i/>
      <sz val="10"/>
      <color theme="4"/>
      <name val="Arial"/>
      <family val="2"/>
    </font>
    <font>
      <b/>
      <i/>
      <sz val="11"/>
      <color theme="4"/>
      <name val="Arial"/>
      <family val="2"/>
    </font>
    <font>
      <b/>
      <i/>
      <u/>
      <sz val="10"/>
      <color theme="4"/>
      <name val="Arial"/>
      <family val="2"/>
    </font>
    <font>
      <b/>
      <i/>
      <sz val="10"/>
      <color theme="6"/>
      <name val="Arial"/>
      <family val="2"/>
    </font>
    <font>
      <b/>
      <i/>
      <sz val="13"/>
      <color theme="4"/>
      <name val="Arial"/>
      <family val="2"/>
    </font>
    <font>
      <b/>
      <i/>
      <sz val="16"/>
      <name val="Arial"/>
      <family val="2"/>
    </font>
    <font>
      <i/>
      <sz val="16"/>
      <name val="Arial"/>
      <family val="2"/>
    </font>
    <font>
      <b/>
      <i/>
      <sz val="12"/>
      <name val="Arial"/>
      <family val="2"/>
    </font>
    <font>
      <b/>
      <sz val="12"/>
      <color theme="6"/>
      <name val="Arial"/>
      <family val="2"/>
    </font>
    <font>
      <b/>
      <i/>
      <sz val="12"/>
      <color theme="6"/>
      <name val="Arial"/>
      <family val="2"/>
    </font>
    <font>
      <b/>
      <i/>
      <sz val="11"/>
      <color indexed="9"/>
      <name val="Arial"/>
      <family val="2"/>
    </font>
    <font>
      <sz val="10"/>
      <color theme="4"/>
      <name val="Arial"/>
      <family val="2"/>
    </font>
    <font>
      <i/>
      <sz val="10.5"/>
      <color indexed="9"/>
      <name val="Arial"/>
      <family val="2"/>
    </font>
    <font>
      <i/>
      <sz val="11"/>
      <color indexed="9"/>
      <name val="Arial"/>
      <family val="2"/>
    </font>
    <font>
      <i/>
      <sz val="10"/>
      <color indexed="9"/>
      <name val="Arial"/>
      <family val="2"/>
    </font>
    <font>
      <sz val="11"/>
      <color indexed="9"/>
      <name val="Arial"/>
      <family val="2"/>
    </font>
    <font>
      <i/>
      <sz val="14"/>
      <color theme="0"/>
      <name val="Arial"/>
      <family val="2"/>
    </font>
    <font>
      <b/>
      <i/>
      <sz val="13"/>
      <color theme="0"/>
      <name val="Arial"/>
      <family val="2"/>
    </font>
    <font>
      <b/>
      <i/>
      <sz val="11"/>
      <color theme="0"/>
      <name val="Arial"/>
      <family val="2"/>
    </font>
    <font>
      <i/>
      <sz val="13"/>
      <color theme="0"/>
      <name val="Arial"/>
      <family val="2"/>
    </font>
    <font>
      <i/>
      <sz val="12"/>
      <color indexed="9"/>
      <name val="Arial"/>
      <family val="2"/>
    </font>
    <font>
      <i/>
      <sz val="8"/>
      <name val="Arial"/>
      <family val="2"/>
    </font>
    <font>
      <b/>
      <i/>
      <sz val="14"/>
      <color rgb="FFFF0000"/>
      <name val="Arial"/>
      <family val="2"/>
    </font>
    <font>
      <b/>
      <u/>
      <sz val="11"/>
      <name val="Arial"/>
      <family val="2"/>
    </font>
    <font>
      <b/>
      <sz val="10"/>
      <color rgb="FFFF0000"/>
      <name val="Arial"/>
      <family val="2"/>
    </font>
    <font>
      <u/>
      <sz val="10"/>
      <name val="Arial"/>
      <family val="2"/>
    </font>
    <font>
      <i/>
      <sz val="10"/>
      <color theme="6"/>
      <name val="Arial"/>
      <family val="2"/>
    </font>
    <font>
      <i/>
      <u/>
      <sz val="10"/>
      <color theme="4"/>
      <name val="Arial"/>
      <family val="2"/>
    </font>
  </fonts>
  <fills count="18">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F2F2F2"/>
        <bgColor indexed="64"/>
      </patternFill>
    </fill>
  </fills>
  <borders count="84">
    <border>
      <left/>
      <right/>
      <top/>
      <bottom/>
      <diagonal/>
    </border>
    <border>
      <left style="thin">
        <color auto="1"/>
      </left>
      <right/>
      <top/>
      <bottom/>
      <diagonal/>
    </border>
    <border>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
      <left/>
      <right style="medium">
        <color indexed="9"/>
      </right>
      <top/>
      <bottom/>
      <diagonal/>
    </border>
    <border>
      <left/>
      <right style="medium">
        <color indexed="9"/>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s>
  <cellStyleXfs count="93">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2" fillId="0" borderId="0" applyNumberFormat="0" applyFill="0" applyBorder="0" applyProtection="0"/>
  </cellStyleXfs>
  <cellXfs count="358">
    <xf numFmtId="0" fontId="0" fillId="0" borderId="0" xfId="0"/>
    <xf numFmtId="49" fontId="1" fillId="0" borderId="0" xfId="2" applyNumberFormat="1" applyProtection="1"/>
    <xf numFmtId="0" fontId="1" fillId="0" borderId="0" xfId="2" applyProtection="1"/>
    <xf numFmtId="0" fontId="1" fillId="0" borderId="0" xfId="2" applyAlignment="1">
      <alignment vertical="center" wrapText="1"/>
    </xf>
    <xf numFmtId="0" fontId="4" fillId="0" borderId="0" xfId="2" applyFont="1" applyFill="1" applyBorder="1" applyAlignment="1" applyProtection="1">
      <alignment horizontal="center" vertical="center"/>
    </xf>
    <xf numFmtId="0" fontId="1" fillId="0" borderId="0" xfId="2"/>
    <xf numFmtId="49" fontId="2" fillId="0" borderId="0" xfId="2" applyNumberFormat="1" applyFont="1"/>
    <xf numFmtId="49" fontId="1" fillId="0" borderId="0" xfId="2" applyNumberFormat="1"/>
    <xf numFmtId="0" fontId="1" fillId="0" borderId="0" xfId="2" applyFont="1"/>
    <xf numFmtId="0" fontId="12" fillId="0" borderId="0" xfId="2" applyFont="1" applyBorder="1" applyAlignment="1">
      <alignment horizontal="center" vertical="center" wrapText="1"/>
    </xf>
    <xf numFmtId="0" fontId="12" fillId="0" borderId="2" xfId="2" applyFont="1" applyBorder="1" applyAlignment="1">
      <alignment horizontal="center" vertical="center" wrapText="1"/>
    </xf>
    <xf numFmtId="0" fontId="13" fillId="0" borderId="0" xfId="2" applyFont="1" applyBorder="1" applyAlignment="1">
      <alignment horizontal="center" vertical="center" wrapText="1"/>
    </xf>
    <xf numFmtId="0" fontId="6" fillId="0" borderId="0" xfId="2" applyFont="1"/>
    <xf numFmtId="0" fontId="1" fillId="0" borderId="0" xfId="2" applyAlignment="1">
      <alignment horizontal="center" vertical="center" wrapText="1"/>
    </xf>
    <xf numFmtId="0" fontId="1" fillId="0" borderId="0" xfId="2" applyFill="1" applyBorder="1"/>
    <xf numFmtId="0" fontId="15" fillId="2" borderId="3" xfId="2" applyFont="1" applyFill="1" applyBorder="1" applyAlignment="1">
      <alignment horizontal="center" vertical="center" wrapText="1"/>
    </xf>
    <xf numFmtId="0" fontId="16" fillId="2" borderId="4" xfId="2" applyFont="1" applyFill="1" applyBorder="1" applyAlignment="1">
      <alignment horizontal="center" vertical="center" wrapText="1"/>
    </xf>
    <xf numFmtId="0" fontId="17" fillId="0" borderId="5" xfId="2" applyFont="1" applyFill="1" applyBorder="1" applyAlignment="1">
      <alignment horizontal="center" vertical="center" wrapText="1"/>
    </xf>
    <xf numFmtId="49" fontId="17" fillId="0" borderId="5" xfId="2" applyNumberFormat="1" applyFont="1" applyFill="1" applyBorder="1" applyAlignment="1">
      <alignment horizontal="center" vertical="center" wrapText="1"/>
    </xf>
    <xf numFmtId="4" fontId="5" fillId="0" borderId="6" xfId="2" applyNumberFormat="1" applyFont="1" applyFill="1" applyBorder="1" applyAlignment="1">
      <alignment horizontal="right" vertical="center" wrapText="1"/>
    </xf>
    <xf numFmtId="4" fontId="19" fillId="0" borderId="6" xfId="2" applyNumberFormat="1" applyFont="1" applyFill="1" applyBorder="1" applyAlignment="1">
      <alignment horizontal="right" vertical="center" wrapText="1"/>
    </xf>
    <xf numFmtId="4" fontId="1" fillId="3" borderId="7" xfId="2" applyNumberFormat="1" applyFill="1" applyBorder="1" applyAlignment="1" applyProtection="1">
      <alignment horizontal="right" vertical="center"/>
      <protection locked="0"/>
    </xf>
    <xf numFmtId="4" fontId="3" fillId="0" borderId="12" xfId="2" applyNumberFormat="1" applyFont="1" applyBorder="1" applyAlignment="1">
      <alignment vertical="center"/>
    </xf>
    <xf numFmtId="4" fontId="5" fillId="0" borderId="23" xfId="2" applyNumberFormat="1" applyFont="1" applyBorder="1" applyAlignment="1">
      <alignment vertical="center"/>
    </xf>
    <xf numFmtId="4" fontId="19" fillId="0" borderId="23" xfId="2" applyNumberFormat="1" applyFont="1" applyFill="1" applyBorder="1" applyAlignment="1">
      <alignment vertical="center"/>
    </xf>
    <xf numFmtId="0" fontId="3" fillId="0" borderId="0" xfId="2" applyFont="1" applyFill="1" applyBorder="1" applyAlignment="1">
      <alignment horizontal="right" vertical="center" wrapText="1"/>
    </xf>
    <xf numFmtId="10" fontId="5" fillId="0" borderId="25" xfId="3" applyNumberFormat="1" applyFont="1" applyFill="1" applyBorder="1" applyAlignment="1">
      <alignment vertical="center"/>
    </xf>
    <xf numFmtId="8" fontId="20" fillId="0" borderId="0" xfId="2" applyNumberFormat="1" applyFont="1" applyFill="1" applyBorder="1"/>
    <xf numFmtId="0" fontId="5" fillId="0" borderId="0" xfId="2" applyFont="1" applyFill="1" applyBorder="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26" xfId="2" applyFont="1" applyFill="1" applyBorder="1" applyAlignment="1" applyProtection="1">
      <alignment horizontal="center" vertical="center" wrapText="1"/>
    </xf>
    <xf numFmtId="0" fontId="3" fillId="0" borderId="27" xfId="2" applyFont="1" applyFill="1" applyBorder="1" applyAlignment="1" applyProtection="1">
      <alignment horizontal="center" vertical="center" wrapText="1"/>
    </xf>
    <xf numFmtId="0" fontId="11" fillId="3" borderId="5" xfId="2" applyFont="1" applyFill="1" applyBorder="1" applyAlignment="1" applyProtection="1">
      <alignment vertical="center" wrapText="1"/>
      <protection locked="0"/>
    </xf>
    <xf numFmtId="4" fontId="11" fillId="3" borderId="5" xfId="2" applyNumberFormat="1" applyFont="1" applyFill="1" applyBorder="1" applyAlignment="1" applyProtection="1">
      <alignment vertical="center" wrapText="1"/>
      <protection locked="0"/>
    </xf>
    <xf numFmtId="0" fontId="11" fillId="3" borderId="28" xfId="2" applyFont="1" applyFill="1" applyBorder="1" applyAlignment="1" applyProtection="1">
      <alignment vertical="center" wrapText="1"/>
      <protection locked="0"/>
    </xf>
    <xf numFmtId="0" fontId="11" fillId="0" borderId="0" xfId="2" applyFont="1"/>
    <xf numFmtId="0" fontId="21" fillId="0" borderId="0" xfId="2" applyFont="1"/>
    <xf numFmtId="0" fontId="11" fillId="3" borderId="9" xfId="2" applyFont="1" applyFill="1" applyBorder="1" applyAlignment="1" applyProtection="1">
      <alignment vertical="center" wrapText="1"/>
      <protection locked="0"/>
    </xf>
    <xf numFmtId="4" fontId="11" fillId="3" borderId="9" xfId="2" applyNumberFormat="1" applyFont="1" applyFill="1" applyBorder="1" applyAlignment="1" applyProtection="1">
      <alignment vertical="center" wrapText="1"/>
      <protection locked="0"/>
    </xf>
    <xf numFmtId="0" fontId="11" fillId="3" borderId="29" xfId="2" applyFont="1" applyFill="1" applyBorder="1" applyAlignment="1" applyProtection="1">
      <alignment vertical="center" wrapText="1"/>
      <protection locked="0"/>
    </xf>
    <xf numFmtId="0" fontId="11" fillId="3" borderId="30" xfId="2" applyFont="1" applyFill="1" applyBorder="1" applyAlignment="1" applyProtection="1">
      <alignment vertical="center" wrapText="1"/>
      <protection locked="0"/>
    </xf>
    <xf numFmtId="4" fontId="11" fillId="3" borderId="30" xfId="2" applyNumberFormat="1" applyFont="1" applyFill="1" applyBorder="1" applyAlignment="1" applyProtection="1">
      <alignment vertical="center" wrapText="1"/>
      <protection locked="0"/>
    </xf>
    <xf numFmtId="0" fontId="11" fillId="3" borderId="31" xfId="2" applyFont="1" applyFill="1" applyBorder="1" applyAlignment="1" applyProtection="1">
      <alignment vertical="center" wrapText="1"/>
      <protection locked="0"/>
    </xf>
    <xf numFmtId="0" fontId="1" fillId="4" borderId="32" xfId="2" applyFill="1" applyBorder="1" applyProtection="1"/>
    <xf numFmtId="4" fontId="3" fillId="0" borderId="32" xfId="2" applyNumberFormat="1" applyFont="1" applyBorder="1" applyAlignment="1" applyProtection="1">
      <alignment vertical="center"/>
    </xf>
    <xf numFmtId="0" fontId="1" fillId="4" borderId="33" xfId="2" applyFill="1" applyBorder="1" applyProtection="1"/>
    <xf numFmtId="0" fontId="23" fillId="0" borderId="0" xfId="2" applyFont="1" applyBorder="1" applyAlignment="1" applyProtection="1">
      <alignment horizontal="centerContinuous" vertical="center"/>
    </xf>
    <xf numFmtId="0" fontId="24" fillId="0" borderId="0" xfId="2" applyFont="1" applyBorder="1" applyAlignment="1" applyProtection="1">
      <alignment horizontal="centerContinuous" vertical="center" wrapText="1"/>
    </xf>
    <xf numFmtId="0" fontId="13" fillId="0" borderId="0" xfId="2" applyFont="1" applyBorder="1" applyAlignment="1" applyProtection="1">
      <alignment horizontal="centerContinuous" vertical="center" wrapText="1"/>
    </xf>
    <xf numFmtId="0" fontId="1" fillId="0" borderId="0" xfId="2" applyAlignment="1" applyProtection="1">
      <alignment horizontal="center" vertical="center" wrapText="1"/>
    </xf>
    <xf numFmtId="0" fontId="13" fillId="0" borderId="0" xfId="2" applyFont="1" applyBorder="1" applyAlignment="1" applyProtection="1">
      <alignment horizontal="center" vertical="center" wrapText="1"/>
    </xf>
    <xf numFmtId="0" fontId="6" fillId="0" borderId="0" xfId="2" applyFont="1" applyProtection="1"/>
    <xf numFmtId="0" fontId="1" fillId="0" borderId="0" xfId="2" applyFill="1" applyBorder="1" applyProtection="1"/>
    <xf numFmtId="4" fontId="3" fillId="0" borderId="10" xfId="2" applyNumberFormat="1" applyFont="1" applyFill="1" applyBorder="1" applyAlignment="1" applyProtection="1">
      <alignment vertical="center"/>
    </xf>
    <xf numFmtId="0" fontId="1" fillId="0" borderId="0" xfId="2" applyAlignment="1">
      <alignment vertical="center"/>
    </xf>
    <xf numFmtId="0" fontId="5" fillId="0" borderId="0" xfId="2" applyFont="1" applyBorder="1" applyAlignment="1">
      <alignment horizontal="center" vertical="center" wrapText="1"/>
    </xf>
    <xf numFmtId="0" fontId="3" fillId="0" borderId="0" xfId="2" applyFont="1" applyFill="1" applyBorder="1" applyAlignment="1">
      <alignment vertical="center"/>
    </xf>
    <xf numFmtId="0" fontId="3" fillId="0" borderId="23" xfId="2" applyFont="1" applyFill="1" applyBorder="1" applyAlignment="1">
      <alignment horizontal="left" vertical="center"/>
    </xf>
    <xf numFmtId="0" fontId="3" fillId="0" borderId="33" xfId="2" applyFont="1" applyFill="1" applyBorder="1" applyAlignment="1">
      <alignment horizontal="center" vertical="center" wrapText="1"/>
    </xf>
    <xf numFmtId="0" fontId="1" fillId="0" borderId="37" xfId="2" applyFont="1" applyBorder="1" applyAlignment="1">
      <alignment horizontal="left" vertical="center" wrapText="1"/>
    </xf>
    <xf numFmtId="4" fontId="1" fillId="3" borderId="34" xfId="2" applyNumberFormat="1" applyFill="1" applyBorder="1" applyAlignment="1" applyProtection="1">
      <alignment vertical="center"/>
      <protection locked="0"/>
    </xf>
    <xf numFmtId="4" fontId="5" fillId="0" borderId="39" xfId="2" applyNumberFormat="1" applyFont="1" applyBorder="1" applyAlignment="1">
      <alignment vertical="center"/>
    </xf>
    <xf numFmtId="0" fontId="1" fillId="0" borderId="13" xfId="2" applyFont="1" applyBorder="1" applyAlignment="1">
      <alignment horizontal="left" vertical="center" wrapText="1"/>
    </xf>
    <xf numFmtId="0" fontId="1" fillId="0" borderId="16" xfId="2" applyFont="1" applyBorder="1" applyAlignment="1">
      <alignment horizontal="left" vertical="center" wrapText="1"/>
    </xf>
    <xf numFmtId="4" fontId="1" fillId="3" borderId="30" xfId="2" applyNumberFormat="1" applyFill="1" applyBorder="1" applyAlignment="1" applyProtection="1">
      <alignment vertical="center"/>
      <protection locked="0"/>
    </xf>
    <xf numFmtId="0" fontId="1" fillId="0" borderId="17" xfId="2" applyFont="1" applyBorder="1" applyAlignment="1">
      <alignment horizontal="left" vertical="center" wrapText="1"/>
    </xf>
    <xf numFmtId="0" fontId="5" fillId="0" borderId="20" xfId="2" applyFont="1" applyFill="1" applyBorder="1" applyAlignment="1">
      <alignment horizontal="left" vertical="center" wrapText="1"/>
    </xf>
    <xf numFmtId="4" fontId="5" fillId="0" borderId="20" xfId="2" applyNumberFormat="1" applyFont="1" applyFill="1" applyBorder="1" applyAlignment="1">
      <alignment vertical="center"/>
    </xf>
    <xf numFmtId="4" fontId="5" fillId="0" borderId="32" xfId="2" applyNumberFormat="1" applyFont="1" applyFill="1" applyBorder="1" applyAlignment="1">
      <alignment vertical="center"/>
    </xf>
    <xf numFmtId="4" fontId="5" fillId="0" borderId="33" xfId="2" applyNumberFormat="1" applyFont="1" applyBorder="1" applyAlignment="1">
      <alignment vertical="center"/>
    </xf>
    <xf numFmtId="0" fontId="5" fillId="0" borderId="0" xfId="2" applyFont="1" applyFill="1" applyBorder="1" applyAlignment="1">
      <alignment horizontal="left" vertical="center" wrapText="1"/>
    </xf>
    <xf numFmtId="4" fontId="5" fillId="0" borderId="0" xfId="2" applyNumberFormat="1" applyFont="1" applyFill="1" applyBorder="1" applyAlignment="1">
      <alignment vertical="center"/>
    </xf>
    <xf numFmtId="0" fontId="15" fillId="0" borderId="0" xfId="2" applyFont="1" applyFill="1" applyBorder="1" applyAlignment="1">
      <alignment horizontal="left" vertical="center" wrapText="1"/>
    </xf>
    <xf numFmtId="0" fontId="15"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0" fontId="3" fillId="0" borderId="43" xfId="2" applyFont="1" applyFill="1" applyBorder="1" applyAlignment="1">
      <alignment horizontal="center" vertical="center"/>
    </xf>
    <xf numFmtId="0" fontId="3" fillId="0" borderId="32" xfId="2" applyFont="1" applyFill="1" applyBorder="1" applyAlignment="1">
      <alignment horizontal="center" vertical="center"/>
    </xf>
    <xf numFmtId="4" fontId="1" fillId="0" borderId="38" xfId="2" applyNumberFormat="1" applyBorder="1" applyAlignment="1">
      <alignment vertical="center"/>
    </xf>
    <xf numFmtId="4" fontId="1" fillId="0" borderId="7" xfId="2" applyNumberFormat="1" applyBorder="1" applyAlignment="1">
      <alignment vertical="center"/>
    </xf>
    <xf numFmtId="4" fontId="1" fillId="0" borderId="40" xfId="2" applyNumberFormat="1" applyBorder="1" applyAlignment="1">
      <alignment vertical="center"/>
    </xf>
    <xf numFmtId="4" fontId="1" fillId="0" borderId="9" xfId="2" applyNumberFormat="1" applyBorder="1" applyAlignment="1">
      <alignment vertical="center"/>
    </xf>
    <xf numFmtId="4" fontId="1" fillId="0" borderId="41" xfId="2" applyNumberFormat="1" applyBorder="1" applyAlignment="1">
      <alignment vertical="center"/>
    </xf>
    <xf numFmtId="4" fontId="1" fillId="0" borderId="30" xfId="2" applyNumberFormat="1" applyBorder="1" applyAlignment="1">
      <alignment vertical="center"/>
    </xf>
    <xf numFmtId="4" fontId="1" fillId="0" borderId="17" xfId="2" applyNumberFormat="1" applyBorder="1" applyAlignment="1">
      <alignment vertical="center"/>
    </xf>
    <xf numFmtId="4" fontId="1" fillId="0" borderId="11" xfId="2" applyNumberFormat="1" applyBorder="1" applyAlignment="1">
      <alignment vertical="center"/>
    </xf>
    <xf numFmtId="0" fontId="1" fillId="0" borderId="0" xfId="2" applyBorder="1" applyAlignment="1" applyProtection="1">
      <alignment vertical="center"/>
    </xf>
    <xf numFmtId="4" fontId="1" fillId="0" borderId="44" xfId="2" applyNumberFormat="1" applyBorder="1" applyAlignment="1">
      <alignment vertical="center"/>
    </xf>
    <xf numFmtId="4" fontId="1" fillId="3" borderId="45" xfId="2" applyNumberFormat="1" applyFont="1" applyFill="1" applyBorder="1" applyAlignment="1" applyProtection="1">
      <alignment vertical="center"/>
      <protection locked="0"/>
    </xf>
    <xf numFmtId="4" fontId="6" fillId="0" borderId="12" xfId="2" applyNumberFormat="1" applyFont="1" applyFill="1" applyBorder="1" applyAlignment="1">
      <alignment horizontal="right" vertical="center" wrapText="1"/>
    </xf>
    <xf numFmtId="4" fontId="9" fillId="5" borderId="8" xfId="2" applyNumberFormat="1" applyFont="1" applyFill="1" applyBorder="1"/>
    <xf numFmtId="4" fontId="9" fillId="5" borderId="46" xfId="2" applyNumberFormat="1" applyFont="1" applyFill="1" applyBorder="1"/>
    <xf numFmtId="4" fontId="6" fillId="0" borderId="10" xfId="2" applyNumberFormat="1" applyFont="1" applyFill="1" applyBorder="1" applyAlignment="1">
      <alignment horizontal="right" vertical="center" wrapText="1"/>
    </xf>
    <xf numFmtId="0" fontId="3" fillId="0" borderId="0" xfId="2" applyFont="1" applyFill="1" applyBorder="1"/>
    <xf numFmtId="0" fontId="2" fillId="0" borderId="0" xfId="2" applyFont="1" applyAlignment="1">
      <alignment vertical="center"/>
    </xf>
    <xf numFmtId="4" fontId="1" fillId="0" borderId="0" xfId="2" applyNumberFormat="1" applyFill="1" applyBorder="1" applyAlignment="1">
      <alignment vertical="center"/>
    </xf>
    <xf numFmtId="0" fontId="7" fillId="0" borderId="0" xfId="2" applyFont="1" applyAlignment="1">
      <alignment vertical="center" wrapText="1"/>
    </xf>
    <xf numFmtId="9" fontId="23" fillId="0" borderId="0" xfId="3" applyFont="1" applyAlignment="1">
      <alignment vertical="center" wrapText="1"/>
    </xf>
    <xf numFmtId="0" fontId="1" fillId="0" borderId="0" xfId="2" applyFill="1" applyBorder="1" applyAlignment="1">
      <alignment vertical="center" wrapText="1"/>
    </xf>
    <xf numFmtId="0" fontId="3" fillId="0" borderId="0" xfId="0" applyFont="1"/>
    <xf numFmtId="4" fontId="1" fillId="0" borderId="8" xfId="1" applyNumberFormat="1" applyFill="1" applyBorder="1" applyAlignment="1" applyProtection="1">
      <alignment horizontal="right" vertical="center"/>
    </xf>
    <xf numFmtId="4" fontId="1" fillId="0" borderId="10" xfId="1" applyNumberFormat="1" applyFill="1" applyBorder="1" applyAlignment="1" applyProtection="1">
      <alignment horizontal="right" vertical="center"/>
    </xf>
    <xf numFmtId="4" fontId="1" fillId="0" borderId="8" xfId="2" applyNumberFormat="1" applyFill="1" applyBorder="1" applyAlignment="1" applyProtection="1">
      <alignment vertical="center"/>
    </xf>
    <xf numFmtId="4" fontId="1" fillId="0" borderId="10" xfId="2" applyNumberFormat="1" applyFill="1" applyBorder="1" applyAlignment="1" applyProtection="1">
      <alignment vertical="center"/>
    </xf>
    <xf numFmtId="4" fontId="3" fillId="0" borderId="9" xfId="2" applyNumberFormat="1" applyFont="1" applyFill="1" applyBorder="1" applyAlignment="1">
      <alignment horizontal="right" vertical="center"/>
    </xf>
    <xf numFmtId="4" fontId="0" fillId="3" borderId="7" xfId="1" applyNumberFormat="1" applyFont="1" applyFill="1" applyBorder="1" applyAlignment="1" applyProtection="1">
      <alignment horizontal="right" vertical="center"/>
      <protection locked="0"/>
    </xf>
    <xf numFmtId="4" fontId="1" fillId="3" borderId="9" xfId="2" applyNumberFormat="1" applyFill="1" applyBorder="1" applyAlignment="1" applyProtection="1">
      <alignment horizontal="right"/>
      <protection locked="0"/>
    </xf>
    <xf numFmtId="4" fontId="0" fillId="3" borderId="9" xfId="1" applyNumberFormat="1" applyFont="1" applyFill="1" applyBorder="1" applyAlignment="1" applyProtection="1">
      <alignment horizontal="right"/>
      <protection locked="0"/>
    </xf>
    <xf numFmtId="4" fontId="1" fillId="3" borderId="9" xfId="2" applyNumberFormat="1" applyFill="1" applyBorder="1" applyAlignment="1" applyProtection="1">
      <alignment horizontal="right" vertical="center"/>
      <protection locked="0"/>
    </xf>
    <xf numFmtId="0" fontId="5" fillId="0" borderId="0" xfId="2" applyFont="1" applyBorder="1" applyAlignment="1">
      <alignment horizontal="center" vertical="center" wrapText="1"/>
    </xf>
    <xf numFmtId="0" fontId="5" fillId="0" borderId="61" xfId="2" applyFont="1" applyBorder="1" applyAlignment="1">
      <alignment horizontal="center" vertical="center" wrapText="1"/>
    </xf>
    <xf numFmtId="4" fontId="1" fillId="3" borderId="15" xfId="2" applyNumberFormat="1" applyFill="1" applyBorder="1" applyAlignment="1" applyProtection="1">
      <alignment horizontal="right"/>
      <protection locked="0"/>
    </xf>
    <xf numFmtId="4" fontId="1" fillId="3" borderId="47" xfId="2" applyNumberFormat="1" applyFill="1" applyBorder="1" applyAlignment="1" applyProtection="1">
      <alignment horizontal="right" vertical="center"/>
      <protection locked="0"/>
    </xf>
    <xf numFmtId="4" fontId="1" fillId="3" borderId="15" xfId="2" applyNumberFormat="1" applyFill="1" applyBorder="1" applyAlignment="1" applyProtection="1">
      <alignment horizontal="right" vertical="center"/>
      <protection locked="0"/>
    </xf>
    <xf numFmtId="4" fontId="1" fillId="3" borderId="30" xfId="2" applyNumberFormat="1" applyFill="1" applyBorder="1" applyAlignment="1" applyProtection="1">
      <alignment horizontal="right" vertical="center"/>
      <protection locked="0"/>
    </xf>
    <xf numFmtId="4" fontId="9" fillId="5" borderId="10" xfId="2" applyNumberFormat="1" applyFont="1" applyFill="1" applyBorder="1"/>
    <xf numFmtId="4" fontId="0" fillId="6" borderId="9" xfId="1" applyNumberFormat="1" applyFont="1" applyFill="1" applyBorder="1" applyAlignment="1" applyProtection="1">
      <alignment horizontal="right"/>
      <protection locked="0"/>
    </xf>
    <xf numFmtId="4" fontId="9" fillId="6" borderId="8" xfId="2" applyNumberFormat="1" applyFont="1" applyFill="1" applyBorder="1"/>
    <xf numFmtId="0" fontId="1" fillId="8" borderId="9" xfId="2" applyFill="1" applyBorder="1" applyAlignment="1" applyProtection="1">
      <alignment wrapText="1"/>
    </xf>
    <xf numFmtId="0" fontId="1" fillId="8" borderId="9" xfId="2" applyFill="1" applyBorder="1" applyProtection="1"/>
    <xf numFmtId="0" fontId="1" fillId="9" borderId="9" xfId="2" applyFill="1" applyBorder="1" applyProtection="1"/>
    <xf numFmtId="0" fontId="1" fillId="9" borderId="30" xfId="2" applyFont="1" applyFill="1" applyBorder="1" applyAlignment="1">
      <alignment vertical="top" wrapText="1"/>
    </xf>
    <xf numFmtId="0" fontId="3" fillId="0" borderId="30" xfId="2" applyFont="1" applyBorder="1" applyAlignment="1">
      <alignment vertical="center"/>
    </xf>
    <xf numFmtId="4" fontId="3" fillId="0" borderId="30" xfId="2" applyNumberFormat="1" applyFont="1" applyBorder="1" applyAlignment="1">
      <alignment vertical="center"/>
    </xf>
    <xf numFmtId="4" fontId="1" fillId="3" borderId="36" xfId="2" applyNumberFormat="1" applyFill="1" applyBorder="1" applyAlignment="1" applyProtection="1">
      <alignment vertical="center"/>
      <protection locked="0"/>
    </xf>
    <xf numFmtId="4" fontId="1" fillId="3" borderId="48" xfId="2" applyNumberFormat="1" applyFill="1" applyBorder="1" applyAlignment="1" applyProtection="1">
      <alignment vertical="center"/>
      <protection locked="0"/>
    </xf>
    <xf numFmtId="0" fontId="5" fillId="0" borderId="0" xfId="2" applyFont="1" applyFill="1" applyBorder="1" applyAlignment="1">
      <alignment horizontal="left" vertical="center" wrapText="1"/>
    </xf>
    <xf numFmtId="4" fontId="5" fillId="0" borderId="0" xfId="2" applyNumberFormat="1" applyFont="1" applyBorder="1" applyAlignment="1">
      <alignment vertical="center"/>
    </xf>
    <xf numFmtId="0" fontId="11" fillId="3" borderId="13" xfId="2" applyFont="1" applyFill="1" applyBorder="1" applyAlignment="1" applyProtection="1">
      <alignment horizontal="center" vertical="center" wrapText="1"/>
      <protection locked="0"/>
    </xf>
    <xf numFmtId="0" fontId="11" fillId="3" borderId="15" xfId="2" applyFont="1" applyFill="1" applyBorder="1" applyAlignment="1" applyProtection="1">
      <alignment horizontal="center" vertical="center" wrapText="1"/>
      <protection locked="0"/>
    </xf>
    <xf numFmtId="0" fontId="1" fillId="0" borderId="0" xfId="2" applyFill="1"/>
    <xf numFmtId="0" fontId="1" fillId="0" borderId="0" xfId="0" applyFont="1" applyFill="1" applyBorder="1" applyAlignment="1" applyProtection="1">
      <alignment horizontal="center" vertical="center" wrapText="1"/>
      <protection locked="0"/>
    </xf>
    <xf numFmtId="0" fontId="3" fillId="0" borderId="0" xfId="2" applyFont="1" applyBorder="1" applyAlignment="1" applyProtection="1">
      <alignment horizontal="left" vertical="center" wrapText="1"/>
    </xf>
    <xf numFmtId="4" fontId="3" fillId="0" borderId="0" xfId="2" applyNumberFormat="1" applyFont="1" applyFill="1" applyBorder="1" applyAlignment="1" applyProtection="1">
      <alignment vertical="center"/>
    </xf>
    <xf numFmtId="0" fontId="39" fillId="0" borderId="0" xfId="2" applyFont="1" applyFill="1" applyBorder="1"/>
    <xf numFmtId="0" fontId="40" fillId="0" borderId="0" xfId="2" applyFont="1" applyFill="1" applyBorder="1"/>
    <xf numFmtId="0" fontId="41" fillId="0" borderId="0" xfId="2" applyFont="1" applyFill="1" applyBorder="1"/>
    <xf numFmtId="0" fontId="38" fillId="0" borderId="0" xfId="2" applyFont="1" applyFill="1" applyBorder="1"/>
    <xf numFmtId="0" fontId="11" fillId="3" borderId="76" xfId="2" applyFont="1" applyFill="1" applyBorder="1" applyAlignment="1" applyProtection="1">
      <alignment vertical="center" wrapText="1"/>
      <protection locked="0"/>
    </xf>
    <xf numFmtId="4" fontId="11" fillId="3" borderId="76" xfId="2" applyNumberFormat="1" applyFont="1" applyFill="1" applyBorder="1" applyAlignment="1" applyProtection="1">
      <alignment vertical="center" wrapText="1"/>
      <protection locked="0"/>
    </xf>
    <xf numFmtId="0" fontId="11" fillId="3" borderId="77" xfId="2" applyFont="1" applyFill="1" applyBorder="1" applyAlignment="1" applyProtection="1">
      <alignment vertical="center" wrapText="1"/>
      <protection locked="0"/>
    </xf>
    <xf numFmtId="14" fontId="5" fillId="0" borderId="0" xfId="2" applyNumberFormat="1" applyFont="1" applyBorder="1" applyAlignment="1">
      <alignment horizontal="center" vertical="center" wrapText="1"/>
    </xf>
    <xf numFmtId="14" fontId="3" fillId="0" borderId="32" xfId="2" applyNumberFormat="1" applyFont="1" applyFill="1" applyBorder="1" applyAlignment="1">
      <alignment horizontal="center" vertical="center" wrapText="1"/>
    </xf>
    <xf numFmtId="14" fontId="1" fillId="3" borderId="7" xfId="2" applyNumberFormat="1" applyFill="1" applyBorder="1" applyAlignment="1" applyProtection="1">
      <alignment vertical="center"/>
      <protection locked="0"/>
    </xf>
    <xf numFmtId="14" fontId="5" fillId="0" borderId="0" xfId="2" applyNumberFormat="1" applyFont="1" applyFill="1" applyBorder="1" applyAlignment="1">
      <alignment vertical="center"/>
    </xf>
    <xf numFmtId="14" fontId="1" fillId="0" borderId="0" xfId="2" applyNumberFormat="1" applyFill="1" applyBorder="1" applyAlignment="1">
      <alignment vertical="center"/>
    </xf>
    <xf numFmtId="14" fontId="1" fillId="0" borderId="0" xfId="2" applyNumberFormat="1" applyAlignment="1">
      <alignment vertical="center"/>
    </xf>
    <xf numFmtId="14" fontId="1" fillId="6" borderId="7" xfId="2" applyNumberFormat="1" applyFill="1" applyBorder="1" applyAlignment="1" applyProtection="1">
      <alignment vertical="center"/>
      <protection locked="0"/>
    </xf>
    <xf numFmtId="0" fontId="5" fillId="0" borderId="0" xfId="2" applyNumberFormat="1" applyFont="1" applyBorder="1" applyAlignment="1">
      <alignment horizontal="center" vertical="center" wrapText="1"/>
    </xf>
    <xf numFmtId="0" fontId="3" fillId="7" borderId="32" xfId="2" applyNumberFormat="1" applyFont="1" applyFill="1" applyBorder="1" applyAlignment="1">
      <alignment horizontal="center" vertical="center" wrapText="1"/>
    </xf>
    <xf numFmtId="0" fontId="1" fillId="3" borderId="34" xfId="2" applyNumberFormat="1" applyFill="1" applyBorder="1" applyAlignment="1" applyProtection="1">
      <alignment vertical="center"/>
      <protection locked="0"/>
    </xf>
    <xf numFmtId="0" fontId="1" fillId="6" borderId="34" xfId="2" applyNumberFormat="1" applyFill="1" applyBorder="1" applyAlignment="1" applyProtection="1">
      <alignment vertical="center"/>
      <protection locked="0"/>
    </xf>
    <xf numFmtId="0" fontId="5" fillId="0" borderId="0" xfId="2" applyNumberFormat="1" applyFont="1" applyFill="1" applyBorder="1" applyAlignment="1">
      <alignment vertical="center"/>
    </xf>
    <xf numFmtId="0" fontId="1" fillId="0" borderId="0" xfId="2" applyNumberFormat="1" applyFill="1" applyBorder="1" applyAlignment="1">
      <alignment vertical="center"/>
    </xf>
    <xf numFmtId="0" fontId="1" fillId="0" borderId="0" xfId="2" applyNumberFormat="1" applyAlignment="1">
      <alignment vertical="center"/>
    </xf>
    <xf numFmtId="0" fontId="5" fillId="0" borderId="0" xfId="2" applyFont="1" applyFill="1" applyBorder="1" applyAlignment="1">
      <alignment horizontal="left" vertical="center" wrapText="1"/>
    </xf>
    <xf numFmtId="0" fontId="5" fillId="0" borderId="0" xfId="2" applyFont="1" applyFill="1" applyBorder="1" applyAlignment="1">
      <alignment horizontal="left" vertical="center" wrapText="1"/>
    </xf>
    <xf numFmtId="0" fontId="3" fillId="0" borderId="0" xfId="2" applyFont="1" applyBorder="1" applyAlignment="1">
      <alignment vertical="center" wrapText="1"/>
    </xf>
    <xf numFmtId="0" fontId="5" fillId="0" borderId="0" xfId="2" applyFont="1" applyBorder="1" applyAlignment="1">
      <alignment vertical="center" wrapText="1"/>
    </xf>
    <xf numFmtId="0" fontId="3" fillId="0" borderId="78" xfId="2" applyFont="1" applyFill="1" applyBorder="1" applyAlignment="1">
      <alignment horizontal="center" vertical="center" wrapText="1"/>
    </xf>
    <xf numFmtId="0" fontId="3" fillId="0" borderId="61" xfId="2" applyFont="1" applyBorder="1" applyAlignment="1">
      <alignment vertical="center" wrapText="1"/>
    </xf>
    <xf numFmtId="0" fontId="5" fillId="0" borderId="0" xfId="2" applyFont="1" applyBorder="1" applyAlignment="1">
      <alignment horizontal="left" vertical="center" wrapText="1"/>
    </xf>
    <xf numFmtId="14" fontId="5" fillId="6" borderId="32" xfId="2" applyNumberFormat="1" applyFont="1" applyFill="1" applyBorder="1" applyAlignment="1">
      <alignment vertical="center"/>
    </xf>
    <xf numFmtId="0" fontId="5" fillId="6" borderId="42" xfId="2" applyNumberFormat="1" applyFont="1" applyFill="1" applyBorder="1" applyAlignment="1">
      <alignment vertical="center"/>
    </xf>
    <xf numFmtId="0" fontId="5" fillId="0" borderId="0" xfId="2" applyFont="1" applyFill="1" applyBorder="1" applyAlignment="1">
      <alignment vertical="center" wrapText="1"/>
    </xf>
    <xf numFmtId="0" fontId="42" fillId="0" borderId="0" xfId="2" applyFont="1" applyBorder="1" applyAlignment="1">
      <alignment vertical="center" wrapText="1"/>
    </xf>
    <xf numFmtId="0" fontId="5" fillId="0" borderId="61" xfId="2" applyNumberFormat="1" applyFont="1" applyBorder="1" applyAlignment="1">
      <alignment horizontal="center" vertical="center" wrapText="1"/>
    </xf>
    <xf numFmtId="49" fontId="44" fillId="15" borderId="0" xfId="2" applyNumberFormat="1" applyFont="1" applyFill="1" applyBorder="1" applyAlignment="1" applyProtection="1">
      <alignment horizontal="left" vertical="center"/>
    </xf>
    <xf numFmtId="0" fontId="10" fillId="15" borderId="0" xfId="2" applyFont="1" applyFill="1" applyBorder="1" applyAlignment="1" applyProtection="1">
      <alignment vertical="top" wrapText="1"/>
    </xf>
    <xf numFmtId="0" fontId="26" fillId="15" borderId="0" xfId="2" applyFont="1" applyFill="1" applyBorder="1" applyAlignment="1" applyProtection="1">
      <alignment vertical="center"/>
    </xf>
    <xf numFmtId="0" fontId="10" fillId="15" borderId="0" xfId="2" applyFont="1" applyFill="1" applyBorder="1" applyAlignment="1" applyProtection="1">
      <alignment vertical="center" wrapText="1"/>
    </xf>
    <xf numFmtId="49" fontId="11" fillId="15" borderId="0" xfId="2" applyNumberFormat="1" applyFont="1" applyFill="1" applyBorder="1" applyAlignment="1" applyProtection="1">
      <alignment vertical="top" wrapText="1"/>
    </xf>
    <xf numFmtId="0" fontId="1" fillId="15" borderId="0" xfId="2" applyFill="1" applyBorder="1" applyAlignment="1" applyProtection="1">
      <alignment vertical="center"/>
    </xf>
    <xf numFmtId="0" fontId="46" fillId="15" borderId="0" xfId="2" applyFont="1" applyFill="1" applyBorder="1" applyAlignment="1" applyProtection="1">
      <alignment vertical="center"/>
    </xf>
    <xf numFmtId="49" fontId="1" fillId="0" borderId="0" xfId="2" applyNumberFormat="1" applyBorder="1" applyAlignment="1" applyProtection="1"/>
    <xf numFmtId="0" fontId="4" fillId="0" borderId="0" xfId="2" applyFont="1" applyFill="1" applyBorder="1" applyAlignment="1" applyProtection="1">
      <alignment horizontal="center" vertical="center" wrapText="1"/>
    </xf>
    <xf numFmtId="0" fontId="5" fillId="15" borderId="0" xfId="2" applyFont="1" applyFill="1" applyBorder="1" applyAlignment="1" applyProtection="1">
      <alignment vertical="center"/>
    </xf>
    <xf numFmtId="0" fontId="2" fillId="15" borderId="0" xfId="2" applyFont="1" applyFill="1" applyBorder="1" applyAlignment="1" applyProtection="1">
      <alignment vertical="top"/>
    </xf>
    <xf numFmtId="49" fontId="2" fillId="15" borderId="0" xfId="2" applyNumberFormat="1" applyFont="1" applyFill="1" applyBorder="1" applyAlignment="1" applyProtection="1">
      <alignment vertical="top" wrapText="1"/>
    </xf>
    <xf numFmtId="0" fontId="5" fillId="15" borderId="0" xfId="2" applyFont="1" applyFill="1" applyBorder="1" applyAlignment="1" applyProtection="1">
      <alignment vertical="top"/>
    </xf>
    <xf numFmtId="0" fontId="1" fillId="17" borderId="0" xfId="2" applyFill="1" applyBorder="1"/>
    <xf numFmtId="0" fontId="1" fillId="0" borderId="0" xfId="2" applyBorder="1" applyAlignment="1">
      <alignment vertical="center" wrapText="1"/>
    </xf>
    <xf numFmtId="0" fontId="1" fillId="17" borderId="0" xfId="2" applyFill="1" applyBorder="1" applyAlignment="1">
      <alignment vertical="center" wrapText="1"/>
    </xf>
    <xf numFmtId="0" fontId="1" fillId="0" borderId="50" xfId="2" applyFill="1" applyBorder="1" applyAlignment="1" applyProtection="1">
      <alignment horizontal="center"/>
    </xf>
    <xf numFmtId="0" fontId="1" fillId="0" borderId="51" xfId="2" applyFill="1" applyBorder="1" applyAlignment="1" applyProtection="1">
      <alignment horizontal="center"/>
    </xf>
    <xf numFmtId="0" fontId="3" fillId="0" borderId="49" xfId="2" applyFont="1" applyFill="1" applyBorder="1" applyAlignment="1" applyProtection="1">
      <alignment horizontal="center"/>
    </xf>
    <xf numFmtId="49" fontId="48" fillId="15" borderId="0" xfId="2" applyNumberFormat="1" applyFont="1" applyFill="1" applyBorder="1" applyAlignment="1" applyProtection="1">
      <alignment horizontal="left" vertical="center"/>
    </xf>
    <xf numFmtId="0" fontId="48" fillId="15" borderId="0" xfId="2" applyFont="1" applyFill="1" applyBorder="1" applyAlignment="1" applyProtection="1">
      <alignment vertical="center"/>
    </xf>
    <xf numFmtId="0" fontId="48" fillId="15" borderId="0" xfId="2" applyFont="1" applyFill="1" applyBorder="1" applyAlignment="1" applyProtection="1">
      <alignment horizontal="left" vertical="center" wrapText="1"/>
    </xf>
    <xf numFmtId="0" fontId="11" fillId="0" borderId="0" xfId="2" applyFont="1" applyBorder="1"/>
    <xf numFmtId="49" fontId="8" fillId="15" borderId="0" xfId="2" applyNumberFormat="1" applyFont="1" applyFill="1" applyBorder="1" applyAlignment="1" applyProtection="1">
      <alignment vertical="top" wrapText="1"/>
    </xf>
    <xf numFmtId="49" fontId="44" fillId="15" borderId="0" xfId="2" applyNumberFormat="1" applyFont="1" applyFill="1" applyBorder="1" applyAlignment="1" applyProtection="1">
      <alignment horizontal="left" vertical="center"/>
    </xf>
    <xf numFmtId="0" fontId="1" fillId="15" borderId="0" xfId="2" applyFont="1" applyFill="1" applyBorder="1" applyAlignment="1" applyProtection="1">
      <alignment vertical="center" wrapText="1"/>
    </xf>
    <xf numFmtId="0" fontId="5" fillId="0" borderId="24" xfId="2" applyFont="1" applyFill="1" applyBorder="1" applyAlignment="1">
      <alignment horizontal="center" vertical="center" wrapText="1"/>
    </xf>
    <xf numFmtId="0" fontId="3" fillId="0" borderId="23" xfId="2" applyFont="1" applyFill="1" applyBorder="1" applyAlignment="1">
      <alignment horizontal="left" vertical="center" wrapText="1"/>
    </xf>
    <xf numFmtId="0" fontId="1" fillId="0" borderId="0" xfId="2" applyFont="1" applyBorder="1" applyAlignment="1">
      <alignment horizontal="left" vertical="center" wrapText="1"/>
    </xf>
    <xf numFmtId="0" fontId="1" fillId="7" borderId="0" xfId="2" applyFill="1"/>
    <xf numFmtId="49" fontId="3" fillId="7" borderId="1" xfId="2" applyNumberFormat="1" applyFont="1" applyFill="1" applyBorder="1" applyAlignment="1" applyProtection="1">
      <alignment vertical="top"/>
    </xf>
    <xf numFmtId="0" fontId="47" fillId="7" borderId="1" xfId="2" applyNumberFormat="1" applyFont="1" applyFill="1" applyBorder="1" applyAlignment="1" applyProtection="1">
      <alignment horizontal="left" vertical="top" wrapText="1"/>
    </xf>
    <xf numFmtId="0" fontId="47" fillId="7" borderId="0" xfId="2" applyNumberFormat="1" applyFont="1" applyFill="1" applyBorder="1" applyAlignment="1" applyProtection="1">
      <alignment horizontal="left" vertical="top" wrapText="1"/>
    </xf>
    <xf numFmtId="0" fontId="7" fillId="0" borderId="0" xfId="2" applyFont="1" applyBorder="1" applyAlignment="1" applyProtection="1">
      <alignment horizontal="centerContinuous" vertical="center" wrapText="1"/>
    </xf>
    <xf numFmtId="49" fontId="1" fillId="7" borderId="0" xfId="2" applyNumberFormat="1" applyFont="1" applyFill="1" applyBorder="1" applyAlignment="1" applyProtection="1">
      <alignment horizontal="left" vertical="top" wrapText="1"/>
    </xf>
    <xf numFmtId="0" fontId="1" fillId="7" borderId="0" xfId="2" applyFont="1" applyFill="1" applyBorder="1" applyAlignment="1">
      <alignment vertical="top" wrapText="1"/>
    </xf>
    <xf numFmtId="0" fontId="47" fillId="7" borderId="0" xfId="2" applyFont="1" applyFill="1" applyBorder="1" applyAlignment="1">
      <alignment vertical="top" wrapText="1"/>
    </xf>
    <xf numFmtId="0" fontId="84" fillId="7" borderId="0" xfId="2" applyFont="1" applyFill="1" applyBorder="1" applyAlignment="1">
      <alignment vertical="top" wrapText="1"/>
    </xf>
    <xf numFmtId="49" fontId="47" fillId="7" borderId="0" xfId="2" applyNumberFormat="1" applyFont="1" applyFill="1" applyBorder="1" applyAlignment="1" applyProtection="1">
      <alignment horizontal="left" vertical="top" wrapText="1"/>
    </xf>
    <xf numFmtId="0" fontId="3" fillId="7" borderId="0" xfId="2" applyFont="1" applyFill="1" applyBorder="1" applyAlignment="1">
      <alignment vertical="top" wrapText="1"/>
    </xf>
    <xf numFmtId="0" fontId="1" fillId="15" borderId="0" xfId="0" applyFont="1" applyFill="1" applyBorder="1" applyAlignment="1">
      <alignment horizontal="left" vertical="center" wrapText="1"/>
    </xf>
    <xf numFmtId="0" fontId="31" fillId="15" borderId="0" xfId="0" applyFont="1" applyFill="1" applyBorder="1" applyAlignment="1">
      <alignment horizontal="left" vertical="center" wrapText="1"/>
    </xf>
    <xf numFmtId="0" fontId="1" fillId="15" borderId="0" xfId="2" applyFont="1" applyFill="1" applyBorder="1" applyAlignment="1" applyProtection="1">
      <alignment horizontal="left" vertical="top" wrapText="1"/>
    </xf>
    <xf numFmtId="0" fontId="11" fillId="15" borderId="0" xfId="2" applyFont="1" applyFill="1" applyBorder="1" applyAlignment="1" applyProtection="1">
      <alignment horizontal="left" vertical="top" wrapText="1"/>
    </xf>
    <xf numFmtId="0" fontId="1" fillId="15" borderId="0" xfId="0" applyFont="1" applyFill="1" applyAlignment="1">
      <alignment horizontal="left" vertical="center" wrapText="1"/>
    </xf>
    <xf numFmtId="0" fontId="8" fillId="15" borderId="0" xfId="2" applyFont="1" applyFill="1" applyBorder="1" applyAlignment="1" applyProtection="1">
      <alignment horizontal="left" vertical="top" wrapText="1"/>
    </xf>
    <xf numFmtId="49" fontId="31" fillId="15" borderId="0" xfId="0" applyNumberFormat="1" applyFont="1" applyFill="1" applyAlignment="1">
      <alignment horizontal="left" vertical="center" wrapText="1"/>
    </xf>
    <xf numFmtId="49" fontId="31" fillId="15" borderId="0" xfId="0" applyNumberFormat="1" applyFont="1" applyFill="1" applyBorder="1" applyAlignment="1">
      <alignment horizontal="left" vertical="center" wrapText="1"/>
    </xf>
    <xf numFmtId="49" fontId="44" fillId="15" borderId="0" xfId="2" applyNumberFormat="1" applyFont="1" applyFill="1" applyBorder="1" applyAlignment="1" applyProtection="1">
      <alignment horizontal="left" vertical="center"/>
    </xf>
    <xf numFmtId="49" fontId="1" fillId="15" borderId="0" xfId="2" applyNumberFormat="1" applyFont="1" applyFill="1" applyBorder="1" applyAlignment="1" applyProtection="1">
      <alignment horizontal="left" vertical="top" wrapText="1"/>
    </xf>
    <xf numFmtId="49" fontId="29" fillId="0" borderId="0" xfId="0" applyNumberFormat="1" applyFont="1" applyBorder="1" applyAlignment="1" applyProtection="1">
      <alignment horizontal="right" wrapText="1"/>
    </xf>
    <xf numFmtId="49" fontId="29" fillId="0" borderId="0" xfId="0" applyNumberFormat="1" applyFont="1" applyBorder="1" applyAlignment="1" applyProtection="1">
      <alignment horizontal="right"/>
    </xf>
    <xf numFmtId="0" fontId="30" fillId="0" borderId="0" xfId="0" applyFont="1" applyBorder="1" applyAlignment="1" applyProtection="1">
      <alignment horizontal="left" vertical="center" wrapText="1"/>
    </xf>
    <xf numFmtId="15" fontId="1" fillId="15" borderId="0" xfId="2" applyNumberFormat="1" applyFont="1" applyFill="1" applyBorder="1" applyAlignment="1" applyProtection="1">
      <alignment horizontal="left" vertical="top" wrapText="1"/>
    </xf>
    <xf numFmtId="49" fontId="4" fillId="13" borderId="1" xfId="2" applyNumberFormat="1" applyFont="1" applyFill="1" applyBorder="1" applyAlignment="1" applyProtection="1">
      <alignment horizontal="center" vertical="center" wrapText="1"/>
    </xf>
    <xf numFmtId="49" fontId="4" fillId="13" borderId="0" xfId="2" applyNumberFormat="1" applyFont="1" applyFill="1" applyBorder="1" applyAlignment="1" applyProtection="1">
      <alignment horizontal="center" vertical="center" wrapText="1"/>
    </xf>
    <xf numFmtId="49" fontId="35" fillId="16" borderId="0" xfId="2" applyNumberFormat="1" applyFont="1" applyFill="1" applyBorder="1" applyAlignment="1" applyProtection="1">
      <alignment horizontal="center" vertical="center"/>
    </xf>
    <xf numFmtId="0" fontId="1" fillId="15" borderId="0" xfId="2" applyFont="1" applyFill="1" applyBorder="1" applyAlignment="1" applyProtection="1">
      <alignment horizontal="left" vertical="distributed" wrapText="1"/>
    </xf>
    <xf numFmtId="49" fontId="1" fillId="15" borderId="0" xfId="2" applyNumberFormat="1" applyFont="1" applyFill="1" applyBorder="1" applyAlignment="1" applyProtection="1">
      <alignment vertical="top" wrapText="1"/>
    </xf>
    <xf numFmtId="0" fontId="0" fillId="15" borderId="0" xfId="0" applyFill="1" applyAlignment="1">
      <alignment vertical="top" wrapText="1"/>
    </xf>
    <xf numFmtId="0" fontId="1" fillId="15" borderId="0" xfId="2" applyFont="1" applyFill="1" applyBorder="1" applyAlignment="1" applyProtection="1">
      <alignment vertical="top" wrapText="1"/>
    </xf>
    <xf numFmtId="0" fontId="11" fillId="15" borderId="0" xfId="2" applyFont="1" applyFill="1" applyBorder="1" applyAlignment="1" applyProtection="1">
      <alignment vertical="top" wrapText="1"/>
    </xf>
    <xf numFmtId="49" fontId="5" fillId="14" borderId="1" xfId="2" applyNumberFormat="1" applyFont="1" applyFill="1" applyBorder="1" applyAlignment="1" applyProtection="1">
      <alignment vertical="center"/>
    </xf>
    <xf numFmtId="49" fontId="5" fillId="14" borderId="0" xfId="2" applyNumberFormat="1" applyFont="1" applyFill="1" applyBorder="1" applyAlignment="1" applyProtection="1">
      <alignment vertical="center"/>
    </xf>
    <xf numFmtId="49" fontId="5" fillId="14" borderId="1" xfId="2" applyNumberFormat="1" applyFont="1" applyFill="1" applyBorder="1" applyAlignment="1" applyProtection="1">
      <alignment horizontal="left" vertical="center"/>
    </xf>
    <xf numFmtId="49" fontId="5" fillId="14" borderId="0" xfId="2" applyNumberFormat="1" applyFont="1" applyFill="1" applyBorder="1" applyAlignment="1" applyProtection="1">
      <alignment horizontal="left" vertical="center"/>
    </xf>
    <xf numFmtId="49" fontId="1" fillId="15" borderId="0" xfId="2" applyNumberFormat="1" applyFont="1" applyFill="1" applyBorder="1" applyAlignment="1" applyProtection="1">
      <alignment horizontal="distributed" vertical="top" wrapText="1"/>
    </xf>
    <xf numFmtId="0" fontId="44" fillId="15" borderId="0" xfId="2" applyFont="1" applyFill="1" applyBorder="1" applyAlignment="1" applyProtection="1">
      <alignment horizontal="left" vertical="center" wrapText="1"/>
    </xf>
    <xf numFmtId="0" fontId="44" fillId="15" borderId="0" xfId="2" applyFont="1" applyFill="1" applyBorder="1" applyAlignment="1" applyProtection="1">
      <alignment horizontal="left" vertical="center"/>
    </xf>
    <xf numFmtId="15" fontId="1" fillId="7" borderId="0" xfId="2" applyNumberFormat="1" applyFont="1" applyFill="1" applyBorder="1" applyAlignment="1" applyProtection="1">
      <alignment horizontal="left" vertical="top" wrapText="1"/>
    </xf>
    <xf numFmtId="0" fontId="5" fillId="15" borderId="0" xfId="2" applyFont="1" applyFill="1" applyBorder="1" applyAlignment="1" applyProtection="1">
      <alignment horizontal="left" vertical="top" wrapText="1"/>
    </xf>
    <xf numFmtId="0" fontId="2" fillId="15" borderId="0" xfId="2" applyFont="1" applyFill="1" applyBorder="1" applyAlignment="1" applyProtection="1">
      <alignment horizontal="left" vertical="top" wrapText="1"/>
    </xf>
    <xf numFmtId="0" fontId="26" fillId="15" borderId="0" xfId="2" applyFont="1" applyFill="1" applyBorder="1" applyAlignment="1" applyProtection="1">
      <alignment horizontal="left" vertical="center"/>
    </xf>
    <xf numFmtId="0" fontId="14" fillId="2" borderId="66" xfId="2" applyFont="1" applyFill="1" applyBorder="1" applyAlignment="1">
      <alignment horizontal="center" vertical="center" wrapText="1"/>
    </xf>
    <xf numFmtId="0" fontId="14" fillId="2" borderId="67" xfId="2" applyFont="1" applyFill="1" applyBorder="1" applyAlignment="1">
      <alignment horizontal="center" vertical="center" wrapText="1"/>
    </xf>
    <xf numFmtId="0" fontId="14" fillId="2" borderId="80" xfId="2" applyFont="1" applyFill="1" applyBorder="1" applyAlignment="1">
      <alignment horizontal="center" vertical="center" wrapText="1"/>
    </xf>
    <xf numFmtId="0" fontId="5" fillId="0" borderId="74" xfId="2" applyFont="1" applyFill="1" applyBorder="1" applyAlignment="1">
      <alignment horizontal="left" vertical="center" wrapText="1"/>
    </xf>
    <xf numFmtId="0" fontId="5" fillId="0" borderId="75" xfId="2" applyFont="1" applyFill="1" applyBorder="1" applyAlignment="1">
      <alignment horizontal="left" vertical="center" wrapText="1"/>
    </xf>
    <xf numFmtId="0" fontId="2" fillId="0" borderId="74" xfId="2" applyFont="1" applyFill="1" applyBorder="1" applyAlignment="1">
      <alignment horizontal="left" vertical="center"/>
    </xf>
    <xf numFmtId="0" fontId="2" fillId="0" borderId="81" xfId="2" applyFont="1" applyFill="1" applyBorder="1" applyAlignment="1">
      <alignment horizontal="left" vertical="center"/>
    </xf>
    <xf numFmtId="0" fontId="2" fillId="0" borderId="82" xfId="2" applyFont="1" applyFill="1" applyBorder="1" applyAlignment="1">
      <alignment horizontal="left" vertical="center"/>
    </xf>
    <xf numFmtId="0" fontId="2" fillId="0" borderId="13" xfId="2" applyFont="1" applyFill="1" applyBorder="1" applyAlignment="1">
      <alignment vertical="center"/>
    </xf>
    <xf numFmtId="0" fontId="2" fillId="0" borderId="14" xfId="2" applyFont="1" applyFill="1" applyBorder="1" applyAlignment="1">
      <alignment vertical="center"/>
    </xf>
    <xf numFmtId="0" fontId="2" fillId="0" borderId="62" xfId="2" applyFont="1" applyFill="1" applyBorder="1" applyAlignment="1">
      <alignment vertical="center"/>
    </xf>
    <xf numFmtId="0" fontId="42" fillId="0" borderId="61" xfId="2" applyFont="1" applyBorder="1" applyAlignment="1">
      <alignment horizontal="center" vertical="center" wrapText="1"/>
    </xf>
    <xf numFmtId="0" fontId="3" fillId="3" borderId="49" xfId="2" applyFont="1" applyFill="1" applyBorder="1" applyAlignment="1" applyProtection="1">
      <alignment horizontal="center" vertical="center"/>
      <protection locked="0"/>
    </xf>
    <xf numFmtId="0" fontId="3" fillId="3" borderId="50" xfId="2" applyFont="1" applyFill="1" applyBorder="1" applyAlignment="1" applyProtection="1">
      <alignment horizontal="center" vertical="center"/>
      <protection locked="0"/>
    </xf>
    <xf numFmtId="0" fontId="3" fillId="3" borderId="51" xfId="2" applyFont="1" applyFill="1" applyBorder="1" applyAlignment="1" applyProtection="1">
      <alignment horizontal="center" vertical="center"/>
      <protection locked="0"/>
    </xf>
    <xf numFmtId="0" fontId="3" fillId="5" borderId="52" xfId="2" applyFont="1" applyFill="1" applyBorder="1" applyAlignment="1" applyProtection="1">
      <alignment horizontal="center" vertical="center"/>
      <protection locked="0"/>
    </xf>
    <xf numFmtId="0" fontId="3" fillId="5" borderId="53" xfId="2" applyFont="1" applyFill="1" applyBorder="1" applyAlignment="1" applyProtection="1">
      <alignment horizontal="center" vertical="center"/>
      <protection locked="0"/>
    </xf>
    <xf numFmtId="0" fontId="3" fillId="5" borderId="54" xfId="2" applyFont="1" applyFill="1" applyBorder="1" applyAlignment="1" applyProtection="1">
      <alignment horizontal="center" vertical="center"/>
      <protection locked="0"/>
    </xf>
    <xf numFmtId="0" fontId="12" fillId="14" borderId="20" xfId="2" applyFont="1" applyFill="1" applyBorder="1" applyAlignment="1">
      <alignment horizontal="center" vertical="center" wrapText="1"/>
    </xf>
    <xf numFmtId="0" fontId="12" fillId="14" borderId="21" xfId="2" applyFont="1" applyFill="1" applyBorder="1" applyAlignment="1">
      <alignment horizontal="center" vertical="center" wrapText="1"/>
    </xf>
    <xf numFmtId="0" fontId="12" fillId="14" borderId="55" xfId="2" applyFont="1" applyFill="1" applyBorder="1" applyAlignment="1">
      <alignment horizontal="center" vertical="center" wrapText="1"/>
    </xf>
    <xf numFmtId="0" fontId="3" fillId="0" borderId="0" xfId="2" applyFont="1" applyFill="1" applyBorder="1" applyAlignment="1">
      <alignment horizontal="left" vertical="center" wrapText="1"/>
    </xf>
    <xf numFmtId="0" fontId="3" fillId="0" borderId="79" xfId="2" applyFont="1" applyFill="1" applyBorder="1" applyAlignment="1">
      <alignment horizontal="left" vertical="center" wrapText="1"/>
    </xf>
    <xf numFmtId="0" fontId="3" fillId="0" borderId="79" xfId="2" applyFont="1" applyFill="1" applyBorder="1" applyAlignment="1">
      <alignment horizontal="left" vertical="center"/>
    </xf>
    <xf numFmtId="0" fontId="3" fillId="0" borderId="0" xfId="2" applyFont="1" applyBorder="1" applyAlignment="1">
      <alignment horizontal="left" vertical="center" wrapText="1"/>
    </xf>
    <xf numFmtId="0" fontId="3" fillId="0" borderId="79" xfId="2" applyFont="1" applyBorder="1" applyAlignment="1">
      <alignment horizontal="left" vertical="center"/>
    </xf>
    <xf numFmtId="0" fontId="3" fillId="0" borderId="0" xfId="2" applyFont="1" applyBorder="1" applyAlignment="1" applyProtection="1">
      <alignment horizontal="left" vertical="center" wrapText="1"/>
    </xf>
    <xf numFmtId="0" fontId="3" fillId="0" borderId="79" xfId="2" applyFont="1" applyBorder="1" applyAlignment="1" applyProtection="1">
      <alignment horizontal="left" vertical="center"/>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3" fillId="0" borderId="20" xfId="2" applyFont="1" applyBorder="1" applyAlignment="1" applyProtection="1">
      <alignment horizontal="left" vertical="center" wrapText="1"/>
    </xf>
    <xf numFmtId="0" fontId="3" fillId="0" borderId="22" xfId="2" applyFont="1" applyBorder="1" applyAlignment="1" applyProtection="1">
      <alignment horizontal="left" vertical="center" wrapText="1"/>
    </xf>
    <xf numFmtId="0" fontId="11" fillId="3" borderId="13" xfId="2" applyFont="1" applyFill="1" applyBorder="1" applyAlignment="1" applyProtection="1">
      <alignment horizontal="center" vertical="center" wrapText="1"/>
      <protection locked="0"/>
    </xf>
    <xf numFmtId="0" fontId="11" fillId="3" borderId="15" xfId="2" applyFont="1" applyFill="1" applyBorder="1" applyAlignment="1" applyProtection="1">
      <alignment horizontal="center" vertical="center" wrapText="1"/>
      <protection locked="0"/>
    </xf>
    <xf numFmtId="0" fontId="3" fillId="0" borderId="20" xfId="2" applyFont="1" applyBorder="1" applyAlignment="1" applyProtection="1">
      <alignment horizontal="center" vertical="center" wrapText="1"/>
    </xf>
    <xf numFmtId="0" fontId="3" fillId="0" borderId="22" xfId="2" applyFont="1" applyBorder="1" applyAlignment="1" applyProtection="1">
      <alignment horizontal="center" vertical="center" wrapText="1"/>
    </xf>
    <xf numFmtId="0" fontId="11" fillId="3" borderId="59" xfId="2" applyFont="1" applyFill="1" applyBorder="1" applyAlignment="1" applyProtection="1">
      <alignment horizontal="center" vertical="center" wrapText="1"/>
      <protection locked="0"/>
    </xf>
    <xf numFmtId="0" fontId="11" fillId="3" borderId="60" xfId="2" applyFont="1" applyFill="1" applyBorder="1" applyAlignment="1" applyProtection="1">
      <alignment horizontal="center" vertical="center" wrapText="1"/>
      <protection locked="0"/>
    </xf>
    <xf numFmtId="0" fontId="14" fillId="2" borderId="20" xfId="2" applyFont="1" applyFill="1" applyBorder="1" applyAlignment="1" applyProtection="1">
      <alignment horizontal="center" vertical="center"/>
    </xf>
    <xf numFmtId="0" fontId="14" fillId="2" borderId="21" xfId="2" applyFont="1" applyFill="1" applyBorder="1" applyAlignment="1" applyProtection="1">
      <alignment horizontal="center" vertical="center"/>
    </xf>
    <xf numFmtId="0" fontId="14" fillId="2" borderId="55" xfId="2" applyFont="1" applyFill="1" applyBorder="1" applyAlignment="1" applyProtection="1">
      <alignment horizontal="center" vertical="center"/>
    </xf>
    <xf numFmtId="4" fontId="5" fillId="8" borderId="35" xfId="2" applyNumberFormat="1" applyFont="1" applyFill="1" applyBorder="1" applyAlignment="1" applyProtection="1">
      <alignment horizontal="center" vertical="center"/>
      <protection locked="0"/>
    </xf>
    <xf numFmtId="4" fontId="5" fillId="8" borderId="14" xfId="2" applyNumberFormat="1" applyFont="1" applyFill="1" applyBorder="1" applyAlignment="1" applyProtection="1">
      <alignment horizontal="center" vertical="center"/>
      <protection locked="0"/>
    </xf>
    <xf numFmtId="4" fontId="5" fillId="8" borderId="62" xfId="2" applyNumberFormat="1" applyFont="1" applyFill="1" applyBorder="1" applyAlignment="1" applyProtection="1">
      <alignment horizontal="center" vertical="center"/>
      <protection locked="0"/>
    </xf>
    <xf numFmtId="0" fontId="1" fillId="7" borderId="58" xfId="2" applyFont="1" applyFill="1" applyBorder="1" applyAlignment="1">
      <alignment horizontal="left" vertical="center" wrapText="1"/>
    </xf>
    <xf numFmtId="0" fontId="1" fillId="7" borderId="7" xfId="2" applyFont="1" applyFill="1" applyBorder="1" applyAlignment="1">
      <alignment horizontal="left" vertical="center" wrapText="1"/>
    </xf>
    <xf numFmtId="0" fontId="1" fillId="7" borderId="30" xfId="2" applyFont="1" applyFill="1" applyBorder="1" applyAlignment="1">
      <alignment vertical="center" wrapText="1"/>
    </xf>
    <xf numFmtId="0" fontId="0" fillId="7" borderId="58" xfId="0" applyFill="1" applyBorder="1" applyAlignment="1">
      <alignment vertical="center" wrapText="1"/>
    </xf>
    <xf numFmtId="0" fontId="0" fillId="7" borderId="7" xfId="0" applyFill="1" applyBorder="1" applyAlignment="1">
      <alignment vertical="center" wrapText="1"/>
    </xf>
    <xf numFmtId="0" fontId="1" fillId="7" borderId="30" xfId="2" applyFont="1" applyFill="1" applyBorder="1" applyAlignment="1">
      <alignment horizontal="left" vertical="center" wrapText="1"/>
    </xf>
    <xf numFmtId="0" fontId="2" fillId="0" borderId="16" xfId="2" applyFont="1" applyBorder="1" applyAlignment="1">
      <alignment horizontal="center" vertical="center" textRotation="90"/>
    </xf>
    <xf numFmtId="0" fontId="2" fillId="0" borderId="57" xfId="2" applyFont="1" applyBorder="1" applyAlignment="1">
      <alignment horizontal="center" vertical="center" textRotation="90"/>
    </xf>
    <xf numFmtId="0" fontId="2" fillId="0" borderId="56" xfId="2" applyFont="1" applyBorder="1" applyAlignment="1">
      <alignment horizontal="center" vertical="center" textRotation="90"/>
    </xf>
    <xf numFmtId="0" fontId="2" fillId="0" borderId="17" xfId="2" applyFont="1" applyFill="1" applyBorder="1" applyAlignment="1">
      <alignment vertical="center"/>
    </xf>
    <xf numFmtId="0" fontId="2" fillId="0" borderId="18" xfId="2" applyFont="1" applyFill="1" applyBorder="1" applyAlignment="1">
      <alignment vertical="center"/>
    </xf>
    <xf numFmtId="0" fontId="2" fillId="0" borderId="65" xfId="2" applyFont="1" applyFill="1" applyBorder="1" applyAlignment="1">
      <alignment vertical="center"/>
    </xf>
    <xf numFmtId="0" fontId="5" fillId="0" borderId="66" xfId="2" applyFont="1" applyFill="1" applyBorder="1" applyAlignment="1">
      <alignment vertical="center"/>
    </xf>
    <xf numFmtId="0" fontId="5" fillId="0" borderId="67" xfId="2" applyFont="1" applyFill="1" applyBorder="1" applyAlignment="1">
      <alignment vertical="center"/>
    </xf>
    <xf numFmtId="0" fontId="5" fillId="0" borderId="83" xfId="2" applyFont="1" applyFill="1" applyBorder="1" applyAlignment="1">
      <alignment vertical="center"/>
    </xf>
    <xf numFmtId="49" fontId="37" fillId="11" borderId="71" xfId="0" applyNumberFormat="1" applyFont="1" applyFill="1" applyBorder="1" applyAlignment="1">
      <alignment horizontal="center" vertical="center" wrapText="1"/>
    </xf>
    <xf numFmtId="0" fontId="37" fillId="11" borderId="72" xfId="0" applyNumberFormat="1" applyFont="1" applyFill="1" applyBorder="1" applyAlignment="1">
      <alignment horizontal="center" vertical="center" wrapText="1"/>
    </xf>
    <xf numFmtId="0" fontId="37" fillId="11" borderId="73" xfId="0" applyNumberFormat="1" applyFont="1" applyFill="1" applyBorder="1" applyAlignment="1">
      <alignment horizontal="center" vertical="center" wrapText="1"/>
    </xf>
    <xf numFmtId="49" fontId="33" fillId="12" borderId="71" xfId="0" applyNumberFormat="1" applyFont="1" applyFill="1" applyBorder="1" applyAlignment="1">
      <alignment horizontal="left" vertical="top" wrapText="1"/>
    </xf>
    <xf numFmtId="0" fontId="33" fillId="12" borderId="72" xfId="0" applyNumberFormat="1" applyFont="1" applyFill="1" applyBorder="1" applyAlignment="1">
      <alignment horizontal="left" vertical="top" wrapText="1"/>
    </xf>
    <xf numFmtId="0" fontId="33" fillId="12" borderId="73" xfId="0" applyNumberFormat="1" applyFont="1" applyFill="1" applyBorder="1" applyAlignment="1">
      <alignment horizontal="left" vertical="top" wrapText="1"/>
    </xf>
    <xf numFmtId="49" fontId="35" fillId="11" borderId="71" xfId="0" applyNumberFormat="1" applyFont="1" applyFill="1" applyBorder="1" applyAlignment="1">
      <alignment horizontal="center" vertical="center" wrapText="1"/>
    </xf>
    <xf numFmtId="0" fontId="35" fillId="11" borderId="72" xfId="0" applyNumberFormat="1" applyFont="1" applyFill="1" applyBorder="1" applyAlignment="1">
      <alignment horizontal="center" vertical="center" wrapText="1"/>
    </xf>
    <xf numFmtId="0" fontId="35" fillId="11" borderId="73" xfId="0" applyNumberFormat="1" applyFont="1" applyFill="1" applyBorder="1" applyAlignment="1">
      <alignment horizontal="center" vertical="center" wrapText="1"/>
    </xf>
    <xf numFmtId="49" fontId="36" fillId="11" borderId="71" xfId="0" applyNumberFormat="1" applyFont="1" applyFill="1" applyBorder="1" applyAlignment="1">
      <alignment horizontal="center" vertical="center" wrapText="1"/>
    </xf>
    <xf numFmtId="0" fontId="36" fillId="11" borderId="72" xfId="0" applyNumberFormat="1" applyFont="1" applyFill="1" applyBorder="1" applyAlignment="1">
      <alignment horizontal="center" vertical="center" wrapText="1"/>
    </xf>
    <xf numFmtId="0" fontId="36" fillId="11" borderId="73" xfId="0" applyNumberFormat="1" applyFont="1" applyFill="1" applyBorder="1" applyAlignment="1">
      <alignment horizontal="center" vertical="center" wrapText="1"/>
    </xf>
    <xf numFmtId="0" fontId="50" fillId="2" borderId="74" xfId="0" applyFont="1" applyFill="1" applyBorder="1" applyAlignment="1" applyProtection="1">
      <alignment horizontal="center" vertical="center" wrapText="1"/>
    </xf>
    <xf numFmtId="0" fontId="50" fillId="2" borderId="63" xfId="0" applyFont="1" applyFill="1" applyBorder="1" applyAlignment="1" applyProtection="1">
      <alignment horizontal="center" vertical="center" wrapText="1"/>
    </xf>
    <xf numFmtId="0" fontId="50" fillId="2" borderId="64"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65" xfId="0" applyFont="1" applyFill="1" applyBorder="1" applyAlignment="1" applyProtection="1">
      <alignment horizontal="center" vertical="center" wrapText="1"/>
      <protection locked="0"/>
    </xf>
    <xf numFmtId="49" fontId="34" fillId="10" borderId="69" xfId="0" applyNumberFormat="1" applyFont="1" applyFill="1" applyBorder="1" applyAlignment="1">
      <alignment horizontal="center" vertical="center" wrapText="1"/>
    </xf>
    <xf numFmtId="49" fontId="34" fillId="10" borderId="70" xfId="0" applyNumberFormat="1" applyFont="1" applyFill="1" applyBorder="1" applyAlignment="1">
      <alignment horizontal="center" vertical="center" wrapText="1"/>
    </xf>
    <xf numFmtId="0" fontId="1" fillId="3" borderId="49" xfId="2" applyFont="1" applyFill="1" applyBorder="1" applyAlignment="1" applyProtection="1">
      <alignment horizontal="center"/>
      <protection locked="0"/>
    </xf>
    <xf numFmtId="0" fontId="1" fillId="0" borderId="50" xfId="2" applyBorder="1" applyProtection="1">
      <protection locked="0"/>
    </xf>
    <xf numFmtId="0" fontId="1" fillId="0" borderId="51" xfId="2" applyBorder="1" applyProtection="1">
      <protection locked="0"/>
    </xf>
    <xf numFmtId="0" fontId="12" fillId="14" borderId="20" xfId="2" applyFont="1" applyFill="1" applyBorder="1" applyAlignment="1" applyProtection="1">
      <alignment horizontal="center" vertical="center" wrapText="1"/>
    </xf>
    <xf numFmtId="0" fontId="12" fillId="14" borderId="21" xfId="2" applyFont="1" applyFill="1" applyBorder="1" applyAlignment="1" applyProtection="1">
      <alignment horizontal="center" vertical="center" wrapText="1"/>
    </xf>
    <xf numFmtId="0" fontId="12" fillId="14" borderId="55" xfId="2" applyFont="1" applyFill="1" applyBorder="1" applyAlignment="1" applyProtection="1">
      <alignment horizontal="center" vertical="center" wrapText="1"/>
    </xf>
    <xf numFmtId="0" fontId="1" fillId="0" borderId="49" xfId="2" applyFont="1" applyFill="1" applyBorder="1" applyAlignment="1" applyProtection="1">
      <alignment horizontal="left"/>
    </xf>
    <xf numFmtId="0" fontId="1" fillId="0" borderId="50" xfId="2" applyFill="1" applyBorder="1" applyAlignment="1" applyProtection="1">
      <alignment horizontal="left"/>
    </xf>
    <xf numFmtId="0" fontId="1" fillId="0" borderId="51" xfId="2" applyFill="1" applyBorder="1" applyAlignment="1" applyProtection="1">
      <alignment horizontal="left"/>
    </xf>
    <xf numFmtId="0" fontId="1" fillId="3" borderId="50" xfId="2" applyFill="1" applyBorder="1" applyAlignment="1" applyProtection="1">
      <alignment horizontal="center"/>
      <protection locked="0"/>
    </xf>
    <xf numFmtId="0" fontId="1" fillId="3" borderId="51" xfId="2" applyFill="1" applyBorder="1" applyAlignment="1" applyProtection="1">
      <alignment horizontal="center"/>
      <protection locked="0"/>
    </xf>
    <xf numFmtId="0" fontId="3" fillId="0" borderId="79" xfId="2" applyFont="1" applyBorder="1" applyAlignment="1">
      <alignment horizontal="left" vertical="center" wrapText="1"/>
    </xf>
    <xf numFmtId="0" fontId="3" fillId="0" borderId="79" xfId="2" applyFont="1" applyBorder="1" applyAlignment="1" applyProtection="1">
      <alignment horizontal="left" vertical="center" wrapText="1"/>
    </xf>
    <xf numFmtId="0" fontId="3" fillId="0" borderId="66" xfId="2" applyFont="1" applyBorder="1" applyAlignment="1" applyProtection="1">
      <alignment horizontal="left" vertical="center" wrapText="1"/>
    </xf>
    <xf numFmtId="9" fontId="37" fillId="0" borderId="0" xfId="3" applyFont="1" applyFill="1" applyBorder="1" applyAlignment="1">
      <alignment horizontal="center" vertical="center" wrapText="1"/>
    </xf>
    <xf numFmtId="0" fontId="11" fillId="3" borderId="74" xfId="2" applyFont="1" applyFill="1" applyBorder="1" applyAlignment="1" applyProtection="1">
      <alignment horizontal="center" vertical="center" wrapText="1"/>
      <protection locked="0"/>
    </xf>
    <xf numFmtId="0" fontId="11" fillId="3" borderId="75" xfId="2" applyFont="1" applyFill="1" applyBorder="1" applyAlignment="1" applyProtection="1">
      <alignment horizontal="center" vertical="center" wrapText="1"/>
      <protection locked="0"/>
    </xf>
    <xf numFmtId="0" fontId="1" fillId="3" borderId="49" xfId="2" applyFill="1" applyBorder="1" applyAlignment="1" applyProtection="1">
      <alignment horizontal="center"/>
      <protection locked="0"/>
    </xf>
    <xf numFmtId="0" fontId="1" fillId="0" borderId="49" xfId="2" applyFont="1" applyFill="1" applyBorder="1" applyAlignment="1" applyProtection="1">
      <alignment horizontal="center"/>
    </xf>
    <xf numFmtId="0" fontId="1" fillId="0" borderId="50" xfId="2" applyFill="1" applyBorder="1" applyAlignment="1" applyProtection="1">
      <alignment horizontal="center"/>
    </xf>
    <xf numFmtId="0" fontId="1" fillId="0" borderId="51" xfId="2" applyFill="1" applyBorder="1" applyAlignment="1" applyProtection="1">
      <alignment horizontal="center"/>
    </xf>
    <xf numFmtId="0" fontId="1" fillId="3" borderId="50" xfId="2" applyFont="1" applyFill="1" applyBorder="1" applyAlignment="1" applyProtection="1">
      <alignment horizontal="center"/>
      <protection locked="0"/>
    </xf>
    <xf numFmtId="0" fontId="1" fillId="3" borderId="51" xfId="2" applyFont="1" applyFill="1" applyBorder="1" applyAlignment="1" applyProtection="1">
      <alignment horizontal="center"/>
      <protection locked="0"/>
    </xf>
    <xf numFmtId="0" fontId="14" fillId="2" borderId="67" xfId="2" applyFont="1" applyFill="1" applyBorder="1" applyAlignment="1">
      <alignment horizontal="center" vertical="center"/>
    </xf>
    <xf numFmtId="0" fontId="14" fillId="2" borderId="80" xfId="2" applyFont="1" applyFill="1" applyBorder="1" applyAlignment="1">
      <alignment horizontal="center" vertical="center"/>
    </xf>
    <xf numFmtId="0" fontId="52" fillId="14" borderId="66" xfId="2" applyFont="1" applyFill="1" applyBorder="1" applyAlignment="1">
      <alignment horizontal="center" vertical="center" wrapText="1"/>
    </xf>
    <xf numFmtId="0" fontId="52" fillId="14" borderId="67" xfId="2" applyFont="1" applyFill="1" applyBorder="1" applyAlignment="1">
      <alignment horizontal="center" vertical="center" wrapText="1"/>
    </xf>
    <xf numFmtId="0" fontId="52" fillId="14" borderId="68" xfId="2" applyFont="1" applyFill="1" applyBorder="1" applyAlignment="1">
      <alignment horizontal="center" vertical="center" wrapText="1"/>
    </xf>
    <xf numFmtId="0" fontId="43" fillId="0" borderId="0" xfId="2" applyFont="1" applyBorder="1" applyAlignment="1">
      <alignment horizontal="center" vertical="center" wrapText="1"/>
    </xf>
    <xf numFmtId="0" fontId="5" fillId="0" borderId="61" xfId="2" applyFont="1" applyBorder="1" applyAlignment="1">
      <alignment horizontal="left" vertical="center" wrapText="1"/>
    </xf>
    <xf numFmtId="0" fontId="3" fillId="0" borderId="0" xfId="2" applyFont="1" applyFill="1" applyBorder="1" applyAlignment="1" applyProtection="1">
      <alignment horizontal="left"/>
    </xf>
    <xf numFmtId="0" fontId="3" fillId="0" borderId="61" xfId="2" applyFont="1" applyBorder="1" applyAlignment="1">
      <alignment horizontal="left" vertical="center" wrapText="1"/>
    </xf>
    <xf numFmtId="0" fontId="14" fillId="2" borderId="20"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2" fillId="14" borderId="66" xfId="2" applyFont="1" applyFill="1" applyBorder="1" applyAlignment="1">
      <alignment horizontal="center" vertical="center" wrapText="1"/>
    </xf>
    <xf numFmtId="0" fontId="12" fillId="14" borderId="67" xfId="2" applyFont="1" applyFill="1" applyBorder="1" applyAlignment="1">
      <alignment horizontal="center" vertical="center" wrapText="1"/>
    </xf>
    <xf numFmtId="0" fontId="12" fillId="14" borderId="68" xfId="2" applyFont="1" applyFill="1" applyBorder="1" applyAlignment="1">
      <alignment horizontal="center" vertical="center" wrapText="1"/>
    </xf>
    <xf numFmtId="0" fontId="5" fillId="0" borderId="0" xfId="2" applyFont="1" applyFill="1" applyBorder="1" applyAlignment="1">
      <alignment horizontal="left" vertical="center" wrapText="1"/>
    </xf>
  </cellXfs>
  <cellStyles count="93">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Normal 3" xfId="92"/>
    <cellStyle name="Pourcentage 2" xfId="3"/>
  </cellStyles>
  <dxfs count="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265436</xdr:colOff>
      <xdr:row>0</xdr:row>
      <xdr:rowOff>318508</xdr:rowOff>
    </xdr:from>
    <xdr:to>
      <xdr:col>8</xdr:col>
      <xdr:colOff>711954</xdr:colOff>
      <xdr:row>1</xdr:row>
      <xdr:rowOff>806174</xdr:rowOff>
    </xdr:to>
    <xdr:pic>
      <xdr:nvPicPr>
        <xdr:cNvPr id="2" name="Image 1" descr="Logo de l'institut pour la recherche en santé publique." title="Logo de l'IReS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3045" y="318508"/>
          <a:ext cx="2439866" cy="1117144"/>
        </a:xfrm>
        <a:prstGeom prst="rect">
          <a:avLst/>
        </a:prstGeom>
      </xdr:spPr>
    </xdr:pic>
    <xdr:clientData/>
  </xdr:twoCellAnchor>
  <xdr:twoCellAnchor editAs="oneCell">
    <xdr:from>
      <xdr:col>3</xdr:col>
      <xdr:colOff>1004956</xdr:colOff>
      <xdr:row>0</xdr:row>
      <xdr:rowOff>491433</xdr:rowOff>
    </xdr:from>
    <xdr:to>
      <xdr:col>5</xdr:col>
      <xdr:colOff>631052</xdr:colOff>
      <xdr:row>1</xdr:row>
      <xdr:rowOff>835410</xdr:rowOff>
    </xdr:to>
    <xdr:pic>
      <xdr:nvPicPr>
        <xdr:cNvPr id="3" name="Imag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35739" y="491433"/>
          <a:ext cx="1624965" cy="973455"/>
        </a:xfrm>
        <a:prstGeom prst="rect">
          <a:avLst/>
        </a:prstGeom>
      </xdr:spPr>
    </xdr:pic>
    <xdr:clientData/>
  </xdr:twoCellAnchor>
  <xdr:twoCellAnchor editAs="oneCell">
    <xdr:from>
      <xdr:col>2</xdr:col>
      <xdr:colOff>342348</xdr:colOff>
      <xdr:row>0</xdr:row>
      <xdr:rowOff>447260</xdr:rowOff>
    </xdr:from>
    <xdr:to>
      <xdr:col>2</xdr:col>
      <xdr:colOff>1413593</xdr:colOff>
      <xdr:row>1</xdr:row>
      <xdr:rowOff>779172</xdr:rowOff>
    </xdr:to>
    <xdr:pic>
      <xdr:nvPicPr>
        <xdr:cNvPr id="4" name="Image 3" descr="C:\Users\samia.deghmoun\Desktop\logo etat.pn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9131" y="447260"/>
          <a:ext cx="1071245" cy="9613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65"/>
  <sheetViews>
    <sheetView showGridLines="0" tabSelected="1" topLeftCell="A53" zoomScale="115" zoomScaleNormal="115" zoomScalePageLayoutView="125" workbookViewId="0">
      <selection activeCell="O9" sqref="O9"/>
    </sheetView>
  </sheetViews>
  <sheetFormatPr baseColWidth="10" defaultColWidth="10.81640625" defaultRowHeight="14" x14ac:dyDescent="0.3"/>
  <cols>
    <col min="1" max="1" width="5.54296875" style="5" customWidth="1"/>
    <col min="2" max="2" width="4.54296875" style="6" customWidth="1"/>
    <col min="3" max="3" width="21.81640625" style="7" customWidth="1"/>
    <col min="4" max="4" width="23.1796875" style="5" customWidth="1"/>
    <col min="5" max="5" width="5.453125" style="5" customWidth="1"/>
    <col min="6" max="7" width="12.54296875" style="5" customWidth="1"/>
    <col min="8" max="8" width="16" style="5" customWidth="1"/>
    <col min="9" max="9" width="13.26953125" style="5" customWidth="1"/>
    <col min="10" max="10" width="5.81640625" style="3" customWidth="1"/>
    <col min="11" max="16384" width="10.81640625" style="5"/>
  </cols>
  <sheetData>
    <row r="1" spans="1:10" ht="49.5" customHeight="1" x14ac:dyDescent="0.35">
      <c r="B1"/>
      <c r="C1" s="1"/>
      <c r="D1" s="2"/>
      <c r="E1" s="2"/>
      <c r="F1" s="2"/>
      <c r="G1" s="2"/>
      <c r="H1" s="2"/>
      <c r="I1" s="2"/>
    </row>
    <row r="2" spans="1:10" ht="81" customHeight="1" x14ac:dyDescent="0.3">
      <c r="B2" s="218"/>
      <c r="C2" s="219"/>
      <c r="D2" s="219"/>
      <c r="E2" s="175"/>
      <c r="F2" s="2"/>
      <c r="G2" s="220"/>
      <c r="H2" s="220"/>
      <c r="I2" s="220"/>
    </row>
    <row r="3" spans="1:10" ht="79.5" customHeight="1" x14ac:dyDescent="0.25">
      <c r="A3" s="222" t="s">
        <v>232</v>
      </c>
      <c r="B3" s="223"/>
      <c r="C3" s="223"/>
      <c r="D3" s="223"/>
      <c r="E3" s="223"/>
      <c r="F3" s="223"/>
      <c r="G3" s="223"/>
      <c r="H3" s="223"/>
      <c r="I3" s="223"/>
      <c r="J3" s="223"/>
    </row>
    <row r="4" spans="1:10" ht="21.75" customHeight="1" x14ac:dyDescent="0.25">
      <c r="A4" s="190" t="s">
        <v>228</v>
      </c>
      <c r="B4" s="176"/>
      <c r="C4" s="4"/>
      <c r="D4" s="4"/>
      <c r="E4" s="4"/>
      <c r="F4" s="4"/>
      <c r="G4" s="4"/>
      <c r="H4" s="4"/>
      <c r="I4" s="4"/>
      <c r="J4" s="182"/>
    </row>
    <row r="5" spans="1:10" ht="21.65" customHeight="1" x14ac:dyDescent="0.25">
      <c r="A5" s="230" t="s">
        <v>202</v>
      </c>
      <c r="B5" s="231"/>
      <c r="C5" s="231"/>
      <c r="D5" s="231"/>
      <c r="E5" s="231"/>
      <c r="F5" s="231"/>
      <c r="G5" s="231"/>
      <c r="H5" s="231"/>
      <c r="I5" s="231"/>
      <c r="J5" s="231"/>
    </row>
    <row r="6" spans="1:10" s="197" customFormat="1" ht="45" customHeight="1" x14ac:dyDescent="0.25">
      <c r="A6" s="198" t="s">
        <v>203</v>
      </c>
      <c r="B6" s="203" t="s">
        <v>213</v>
      </c>
      <c r="C6" s="203"/>
      <c r="D6" s="203"/>
      <c r="E6" s="203"/>
      <c r="F6" s="203"/>
      <c r="G6" s="203"/>
      <c r="H6" s="203"/>
      <c r="I6" s="203"/>
      <c r="J6" s="203"/>
    </row>
    <row r="7" spans="1:10" s="197" customFormat="1" ht="34" customHeight="1" x14ac:dyDescent="0.25">
      <c r="A7" s="198" t="s">
        <v>204</v>
      </c>
      <c r="B7" s="207" t="s">
        <v>214</v>
      </c>
      <c r="C7" s="207"/>
      <c r="D7" s="207"/>
      <c r="E7" s="207"/>
      <c r="F7" s="207"/>
      <c r="G7" s="207"/>
      <c r="H7" s="207"/>
      <c r="I7" s="207"/>
      <c r="J7" s="207"/>
    </row>
    <row r="8" spans="1:10" s="197" customFormat="1" ht="84" customHeight="1" x14ac:dyDescent="0.25">
      <c r="A8" s="198" t="s">
        <v>205</v>
      </c>
      <c r="B8" s="207" t="s">
        <v>246</v>
      </c>
      <c r="C8" s="207"/>
      <c r="D8" s="207"/>
      <c r="E8" s="207"/>
      <c r="F8" s="207"/>
      <c r="G8" s="207"/>
      <c r="H8" s="207"/>
      <c r="I8" s="207"/>
      <c r="J8" s="207"/>
    </row>
    <row r="9" spans="1:10" s="197" customFormat="1" ht="88.5" customHeight="1" x14ac:dyDescent="0.25">
      <c r="A9" s="198" t="s">
        <v>206</v>
      </c>
      <c r="B9" s="203" t="s">
        <v>215</v>
      </c>
      <c r="C9" s="203"/>
      <c r="D9" s="203"/>
      <c r="E9" s="203"/>
      <c r="F9" s="203"/>
      <c r="G9" s="203"/>
      <c r="H9" s="203"/>
      <c r="I9" s="203"/>
      <c r="J9" s="203"/>
    </row>
    <row r="10" spans="1:10" s="197" customFormat="1" ht="58.5" customHeight="1" x14ac:dyDescent="0.25">
      <c r="A10" s="198" t="s">
        <v>207</v>
      </c>
      <c r="B10" s="203" t="s">
        <v>216</v>
      </c>
      <c r="C10" s="207"/>
      <c r="D10" s="207"/>
      <c r="E10" s="207"/>
      <c r="F10" s="207"/>
      <c r="G10" s="207"/>
      <c r="H10" s="207"/>
      <c r="I10" s="207"/>
      <c r="J10" s="207"/>
    </row>
    <row r="11" spans="1:10" s="197" customFormat="1" ht="68.150000000000006" customHeight="1" x14ac:dyDescent="0.25">
      <c r="A11" s="198" t="s">
        <v>208</v>
      </c>
      <c r="B11" s="203" t="s">
        <v>217</v>
      </c>
      <c r="C11" s="203"/>
      <c r="D11" s="203"/>
      <c r="E11" s="203"/>
      <c r="F11" s="203"/>
      <c r="G11" s="203"/>
      <c r="H11" s="203"/>
      <c r="I11" s="203"/>
      <c r="J11" s="203"/>
    </row>
    <row r="12" spans="1:10" s="197" customFormat="1" ht="58" customHeight="1" x14ac:dyDescent="0.25">
      <c r="A12" s="198" t="s">
        <v>209</v>
      </c>
      <c r="B12" s="203" t="s">
        <v>218</v>
      </c>
      <c r="C12" s="203"/>
      <c r="D12" s="203"/>
      <c r="E12" s="203"/>
      <c r="F12" s="203"/>
      <c r="G12" s="203"/>
      <c r="H12" s="203"/>
      <c r="I12" s="203"/>
      <c r="J12" s="203"/>
    </row>
    <row r="13" spans="1:10" s="197" customFormat="1" ht="61.5" customHeight="1" x14ac:dyDescent="0.25">
      <c r="A13" s="198" t="s">
        <v>210</v>
      </c>
      <c r="B13" s="204" t="s">
        <v>219</v>
      </c>
      <c r="C13" s="205"/>
      <c r="D13" s="205"/>
      <c r="E13" s="205"/>
      <c r="F13" s="205"/>
      <c r="G13" s="205"/>
      <c r="H13" s="205"/>
      <c r="I13" s="205"/>
      <c r="J13" s="205"/>
    </row>
    <row r="14" spans="1:10" ht="21.75" customHeight="1" x14ac:dyDescent="0.25">
      <c r="A14" s="232" t="s">
        <v>211</v>
      </c>
      <c r="B14" s="233"/>
      <c r="C14" s="233"/>
      <c r="D14" s="233"/>
      <c r="E14" s="233"/>
      <c r="F14" s="233"/>
      <c r="G14" s="233"/>
      <c r="H14" s="233"/>
      <c r="I14" s="233"/>
      <c r="J14" s="233"/>
    </row>
    <row r="15" spans="1:10" ht="20.149999999999999" customHeight="1" x14ac:dyDescent="0.25">
      <c r="A15" s="224" t="s">
        <v>36</v>
      </c>
      <c r="B15" s="224"/>
      <c r="C15" s="224"/>
      <c r="D15" s="224"/>
      <c r="E15" s="224"/>
      <c r="F15" s="224"/>
      <c r="G15" s="224"/>
      <c r="H15" s="224"/>
      <c r="I15" s="224"/>
      <c r="J15" s="224"/>
    </row>
    <row r="16" spans="1:10" ht="20.149999999999999" customHeight="1" x14ac:dyDescent="0.25">
      <c r="A16" s="206" t="s">
        <v>212</v>
      </c>
      <c r="B16" s="206"/>
      <c r="C16" s="206"/>
      <c r="D16" s="206"/>
      <c r="E16" s="206"/>
      <c r="F16" s="206"/>
      <c r="G16" s="206"/>
      <c r="H16" s="206"/>
      <c r="I16" s="206"/>
      <c r="J16" s="206"/>
    </row>
    <row r="17" spans="1:10" ht="62.15" customHeight="1" x14ac:dyDescent="0.25">
      <c r="A17" s="199">
        <v>1</v>
      </c>
      <c r="B17" s="202" t="s">
        <v>224</v>
      </c>
      <c r="C17" s="202"/>
      <c r="D17" s="202"/>
      <c r="E17" s="202"/>
      <c r="F17" s="202"/>
      <c r="G17" s="202"/>
      <c r="H17" s="202"/>
      <c r="I17" s="202"/>
      <c r="J17" s="202"/>
    </row>
    <row r="18" spans="1:10" ht="42" customHeight="1" x14ac:dyDescent="0.25">
      <c r="A18" s="199">
        <v>2</v>
      </c>
      <c r="B18" s="202" t="s">
        <v>225</v>
      </c>
      <c r="C18" s="202"/>
      <c r="D18" s="202"/>
      <c r="E18" s="202"/>
      <c r="F18" s="202"/>
      <c r="G18" s="202"/>
      <c r="H18" s="202"/>
      <c r="I18" s="202"/>
      <c r="J18" s="202"/>
    </row>
    <row r="19" spans="1:10" ht="86.15" customHeight="1" x14ac:dyDescent="0.25">
      <c r="A19" s="199">
        <v>3</v>
      </c>
      <c r="B19" s="202" t="s">
        <v>220</v>
      </c>
      <c r="C19" s="202"/>
      <c r="D19" s="202"/>
      <c r="E19" s="202"/>
      <c r="F19" s="202"/>
      <c r="G19" s="202"/>
      <c r="H19" s="202"/>
      <c r="I19" s="202"/>
      <c r="J19" s="202"/>
    </row>
    <row r="20" spans="1:10" ht="180.65" customHeight="1" x14ac:dyDescent="0.25">
      <c r="A20" s="199">
        <v>4</v>
      </c>
      <c r="B20" s="202" t="s">
        <v>221</v>
      </c>
      <c r="C20" s="202"/>
      <c r="D20" s="202"/>
      <c r="E20" s="202"/>
      <c r="F20" s="202"/>
      <c r="G20" s="202"/>
      <c r="H20" s="202"/>
      <c r="I20" s="202"/>
      <c r="J20" s="202"/>
    </row>
    <row r="21" spans="1:10" ht="59.15" customHeight="1" x14ac:dyDescent="0.25">
      <c r="A21" s="199">
        <v>5</v>
      </c>
      <c r="B21" s="202" t="s">
        <v>227</v>
      </c>
      <c r="C21" s="202"/>
      <c r="D21" s="202"/>
      <c r="E21" s="202"/>
      <c r="F21" s="202"/>
      <c r="G21" s="202"/>
      <c r="H21" s="202"/>
      <c r="I21" s="202"/>
      <c r="J21" s="202"/>
    </row>
    <row r="22" spans="1:10" ht="54" customHeight="1" x14ac:dyDescent="0.25">
      <c r="A22" s="199">
        <v>6</v>
      </c>
      <c r="B22" s="202" t="s">
        <v>222</v>
      </c>
      <c r="C22" s="202"/>
      <c r="D22" s="202"/>
      <c r="E22" s="202"/>
      <c r="F22" s="202"/>
      <c r="G22" s="202"/>
      <c r="H22" s="202"/>
      <c r="I22" s="202"/>
      <c r="J22" s="202"/>
    </row>
    <row r="23" spans="1:10" ht="36" customHeight="1" x14ac:dyDescent="0.25">
      <c r="A23" s="200">
        <v>7</v>
      </c>
      <c r="B23" s="202" t="s">
        <v>223</v>
      </c>
      <c r="C23" s="202"/>
      <c r="D23" s="202"/>
      <c r="E23" s="202"/>
      <c r="F23" s="202"/>
      <c r="G23" s="202"/>
      <c r="H23" s="202"/>
      <c r="I23" s="202"/>
      <c r="J23" s="202"/>
    </row>
    <row r="24" spans="1:10" ht="28" customHeight="1" x14ac:dyDescent="0.25">
      <c r="A24" s="181"/>
      <c r="B24" s="168" t="s">
        <v>16</v>
      </c>
      <c r="C24" s="216" t="s">
        <v>37</v>
      </c>
      <c r="D24" s="216"/>
      <c r="E24" s="216"/>
      <c r="F24" s="216"/>
      <c r="G24" s="216"/>
      <c r="H24" s="216"/>
      <c r="I24" s="216"/>
      <c r="J24" s="183"/>
    </row>
    <row r="25" spans="1:10" ht="110.5" customHeight="1" x14ac:dyDescent="0.25">
      <c r="A25" s="181"/>
      <c r="B25" s="225" t="s">
        <v>197</v>
      </c>
      <c r="C25" s="225"/>
      <c r="D25" s="225"/>
      <c r="E25" s="225"/>
      <c r="F25" s="225"/>
      <c r="G25" s="225"/>
      <c r="H25" s="225"/>
      <c r="I25" s="225"/>
      <c r="J25" s="183"/>
    </row>
    <row r="26" spans="1:10" ht="31.5" customHeight="1" x14ac:dyDescent="0.25">
      <c r="A26" s="181"/>
      <c r="B26" s="187" t="s">
        <v>28</v>
      </c>
      <c r="C26" s="216" t="s">
        <v>42</v>
      </c>
      <c r="D26" s="216"/>
      <c r="E26" s="216"/>
      <c r="F26" s="216"/>
      <c r="G26" s="216"/>
      <c r="H26" s="216"/>
      <c r="I26" s="216"/>
      <c r="J26" s="183"/>
    </row>
    <row r="27" spans="1:10" ht="31" customHeight="1" x14ac:dyDescent="0.25">
      <c r="A27" s="181"/>
      <c r="B27" s="177"/>
      <c r="C27" s="170" t="s">
        <v>40</v>
      </c>
      <c r="D27" s="171"/>
      <c r="E27" s="171"/>
      <c r="F27" s="171"/>
      <c r="G27" s="171"/>
      <c r="H27" s="171"/>
      <c r="I27" s="171"/>
      <c r="J27" s="183"/>
    </row>
    <row r="28" spans="1:10" ht="55" customHeight="1" x14ac:dyDescent="0.25">
      <c r="A28" s="181"/>
      <c r="B28" s="178"/>
      <c r="C28" s="234" t="s">
        <v>39</v>
      </c>
      <c r="D28" s="234"/>
      <c r="E28" s="172"/>
      <c r="F28" s="210" t="s">
        <v>62</v>
      </c>
      <c r="G28" s="211"/>
      <c r="H28" s="211"/>
      <c r="I28" s="211"/>
      <c r="J28" s="183"/>
    </row>
    <row r="29" spans="1:10" ht="78.650000000000006" customHeight="1" x14ac:dyDescent="0.25">
      <c r="A29" s="181"/>
      <c r="B29" s="179"/>
      <c r="C29" s="226" t="s">
        <v>38</v>
      </c>
      <c r="D29" s="226"/>
      <c r="E29" s="172"/>
      <c r="F29" s="210" t="s">
        <v>196</v>
      </c>
      <c r="G29" s="211"/>
      <c r="H29" s="211"/>
      <c r="I29" s="211"/>
      <c r="J29" s="183"/>
    </row>
    <row r="30" spans="1:10" ht="31.5" customHeight="1" x14ac:dyDescent="0.25">
      <c r="A30" s="181"/>
      <c r="B30" s="177"/>
      <c r="C30" s="240" t="s">
        <v>41</v>
      </c>
      <c r="D30" s="240"/>
      <c r="E30" s="240"/>
      <c r="F30" s="240"/>
      <c r="G30" s="240"/>
      <c r="H30" s="240"/>
      <c r="I30" s="240"/>
      <c r="J30" s="183"/>
    </row>
    <row r="31" spans="1:10" ht="55" customHeight="1" x14ac:dyDescent="0.25">
      <c r="A31" s="181"/>
      <c r="B31" s="178"/>
      <c r="C31" s="226" t="s">
        <v>194</v>
      </c>
      <c r="D31" s="227"/>
      <c r="E31" s="172"/>
      <c r="F31" s="210" t="s">
        <v>61</v>
      </c>
      <c r="G31" s="211"/>
      <c r="H31" s="211"/>
      <c r="I31" s="211"/>
      <c r="J31" s="183"/>
    </row>
    <row r="32" spans="1:10" ht="52" customHeight="1" x14ac:dyDescent="0.25">
      <c r="A32" s="181"/>
      <c r="B32" s="179"/>
      <c r="C32" s="226" t="s">
        <v>195</v>
      </c>
      <c r="D32" s="226"/>
      <c r="E32" s="172"/>
      <c r="F32" s="228" t="s">
        <v>193</v>
      </c>
      <c r="G32" s="229"/>
      <c r="H32" s="229"/>
      <c r="I32" s="229"/>
      <c r="J32" s="183"/>
    </row>
    <row r="33" spans="1:14" ht="27" customHeight="1" x14ac:dyDescent="0.25">
      <c r="A33" s="181"/>
      <c r="B33" s="188" t="s">
        <v>29</v>
      </c>
      <c r="C33" s="216" t="s">
        <v>43</v>
      </c>
      <c r="D33" s="216"/>
      <c r="E33" s="216"/>
      <c r="F33" s="216"/>
      <c r="G33" s="216"/>
      <c r="H33" s="216"/>
      <c r="I33" s="216"/>
      <c r="J33" s="183"/>
    </row>
    <row r="34" spans="1:14" ht="32.15" customHeight="1" x14ac:dyDescent="0.25">
      <c r="A34" s="181"/>
      <c r="B34" s="177"/>
      <c r="C34" s="240" t="s">
        <v>44</v>
      </c>
      <c r="D34" s="240"/>
      <c r="E34" s="240"/>
      <c r="F34" s="240"/>
      <c r="G34" s="240"/>
      <c r="H34" s="240"/>
      <c r="I34" s="240"/>
      <c r="J34" s="183"/>
    </row>
    <row r="35" spans="1:14" ht="35.15" customHeight="1" x14ac:dyDescent="0.25">
      <c r="A35" s="181"/>
      <c r="B35" s="177"/>
      <c r="C35" s="217" t="s">
        <v>192</v>
      </c>
      <c r="D35" s="217"/>
      <c r="E35" s="191"/>
      <c r="F35" s="221" t="s">
        <v>191</v>
      </c>
      <c r="G35" s="221"/>
      <c r="H35" s="221"/>
      <c r="I35" s="221"/>
      <c r="J35" s="183"/>
      <c r="K35" s="237"/>
      <c r="L35" s="237"/>
      <c r="M35" s="237"/>
      <c r="N35" s="237"/>
    </row>
    <row r="36" spans="1:14" ht="77.5" customHeight="1" x14ac:dyDescent="0.25">
      <c r="A36" s="181"/>
      <c r="B36" s="178"/>
      <c r="C36" s="217" t="s">
        <v>190</v>
      </c>
      <c r="D36" s="217"/>
      <c r="E36" s="191"/>
      <c r="F36" s="238" t="s">
        <v>60</v>
      </c>
      <c r="G36" s="239"/>
      <c r="H36" s="239"/>
      <c r="I36" s="239"/>
      <c r="J36" s="183"/>
    </row>
    <row r="37" spans="1:14" ht="25.5" customHeight="1" x14ac:dyDescent="0.25">
      <c r="A37" s="181"/>
      <c r="B37" s="177"/>
      <c r="C37" s="240" t="s">
        <v>45</v>
      </c>
      <c r="D37" s="240"/>
      <c r="E37" s="240"/>
      <c r="F37" s="240"/>
      <c r="G37" s="240"/>
      <c r="H37" s="240"/>
      <c r="I37" s="240"/>
      <c r="J37" s="183"/>
    </row>
    <row r="38" spans="1:14" ht="186.65" customHeight="1" x14ac:dyDescent="0.25">
      <c r="A38" s="181"/>
      <c r="B38" s="180"/>
      <c r="C38" s="217" t="s">
        <v>59</v>
      </c>
      <c r="D38" s="217"/>
      <c r="E38" s="169"/>
      <c r="F38" s="210" t="s">
        <v>189</v>
      </c>
      <c r="G38" s="211"/>
      <c r="H38" s="211"/>
      <c r="I38" s="211"/>
      <c r="J38" s="183"/>
    </row>
    <row r="39" spans="1:14" ht="54" customHeight="1" x14ac:dyDescent="0.25">
      <c r="A39" s="181"/>
      <c r="B39" s="180"/>
      <c r="C39" s="217" t="s">
        <v>58</v>
      </c>
      <c r="D39" s="217"/>
      <c r="E39" s="169"/>
      <c r="F39" s="210" t="s">
        <v>188</v>
      </c>
      <c r="G39" s="211"/>
      <c r="H39" s="211"/>
      <c r="I39" s="211"/>
      <c r="J39" s="183"/>
    </row>
    <row r="40" spans="1:14" ht="35.5" customHeight="1" x14ac:dyDescent="0.25">
      <c r="A40" s="181"/>
      <c r="B40" s="188" t="s">
        <v>30</v>
      </c>
      <c r="C40" s="216" t="s">
        <v>46</v>
      </c>
      <c r="D40" s="216"/>
      <c r="E40" s="216"/>
      <c r="F40" s="216"/>
      <c r="G40" s="216"/>
      <c r="H40" s="216"/>
      <c r="I40" s="216"/>
      <c r="J40" s="183"/>
    </row>
    <row r="41" spans="1:14" ht="54" customHeight="1" x14ac:dyDescent="0.25">
      <c r="A41" s="181"/>
      <c r="B41" s="210" t="s">
        <v>187</v>
      </c>
      <c r="C41" s="210"/>
      <c r="D41" s="210"/>
      <c r="E41" s="210"/>
      <c r="F41" s="210"/>
      <c r="G41" s="210"/>
      <c r="H41" s="210"/>
      <c r="I41" s="210"/>
      <c r="J41" s="183"/>
    </row>
    <row r="42" spans="1:14" ht="34.5" customHeight="1" x14ac:dyDescent="0.25">
      <c r="A42" s="181"/>
      <c r="B42" s="188" t="s">
        <v>31</v>
      </c>
      <c r="C42" s="216" t="s">
        <v>47</v>
      </c>
      <c r="D42" s="216"/>
      <c r="E42" s="216"/>
      <c r="F42" s="216"/>
      <c r="G42" s="216"/>
      <c r="H42" s="216"/>
      <c r="I42" s="216"/>
      <c r="J42" s="183"/>
    </row>
    <row r="43" spans="1:14" ht="211" customHeight="1" x14ac:dyDescent="0.25">
      <c r="A43" s="181"/>
      <c r="B43" s="210" t="s">
        <v>186</v>
      </c>
      <c r="C43" s="210"/>
      <c r="D43" s="210"/>
      <c r="E43" s="210"/>
      <c r="F43" s="210"/>
      <c r="G43" s="210"/>
      <c r="H43" s="210"/>
      <c r="I43" s="210"/>
      <c r="J43" s="183"/>
    </row>
    <row r="44" spans="1:14" ht="30.65" customHeight="1" x14ac:dyDescent="0.25">
      <c r="A44" s="181"/>
      <c r="B44" s="188" t="s">
        <v>32</v>
      </c>
      <c r="C44" s="216" t="s">
        <v>48</v>
      </c>
      <c r="D44" s="216"/>
      <c r="E44" s="216"/>
      <c r="F44" s="216"/>
      <c r="G44" s="216"/>
      <c r="H44" s="216"/>
      <c r="I44" s="216"/>
      <c r="J44" s="183"/>
    </row>
    <row r="45" spans="1:14" ht="45" customHeight="1" x14ac:dyDescent="0.25">
      <c r="A45" s="181"/>
      <c r="B45" s="210" t="s">
        <v>185</v>
      </c>
      <c r="C45" s="210"/>
      <c r="D45" s="210"/>
      <c r="E45" s="210"/>
      <c r="F45" s="210"/>
      <c r="G45" s="210"/>
      <c r="H45" s="210"/>
      <c r="I45" s="210"/>
      <c r="J45" s="183"/>
    </row>
    <row r="46" spans="1:14" ht="34.5" customHeight="1" x14ac:dyDescent="0.25">
      <c r="A46" s="181"/>
      <c r="B46" s="189" t="s">
        <v>17</v>
      </c>
      <c r="C46" s="216" t="s">
        <v>49</v>
      </c>
      <c r="D46" s="216"/>
      <c r="E46" s="216"/>
      <c r="F46" s="216"/>
      <c r="G46" s="216"/>
      <c r="H46" s="216"/>
      <c r="I46" s="216"/>
      <c r="J46" s="183"/>
    </row>
    <row r="47" spans="1:14" ht="234.65" customHeight="1" x14ac:dyDescent="0.25">
      <c r="A47" s="181"/>
      <c r="B47" s="210" t="s">
        <v>184</v>
      </c>
      <c r="C47" s="210"/>
      <c r="D47" s="210"/>
      <c r="E47" s="210"/>
      <c r="F47" s="210"/>
      <c r="G47" s="210"/>
      <c r="H47" s="210"/>
      <c r="I47" s="210"/>
      <c r="J47" s="183"/>
    </row>
    <row r="48" spans="1:14" ht="34.5" customHeight="1" x14ac:dyDescent="0.25">
      <c r="A48" s="181"/>
      <c r="B48" s="188" t="s">
        <v>33</v>
      </c>
      <c r="C48" s="216" t="s">
        <v>50</v>
      </c>
      <c r="D48" s="216"/>
      <c r="E48" s="216"/>
      <c r="F48" s="216"/>
      <c r="G48" s="216"/>
      <c r="H48" s="216"/>
      <c r="I48" s="216"/>
      <c r="J48" s="183"/>
    </row>
    <row r="49" spans="1:10" ht="367" customHeight="1" x14ac:dyDescent="0.25">
      <c r="A49" s="181"/>
      <c r="B49" s="210" t="s">
        <v>183</v>
      </c>
      <c r="C49" s="210"/>
      <c r="D49" s="210"/>
      <c r="E49" s="210"/>
      <c r="F49" s="210"/>
      <c r="G49" s="210"/>
      <c r="H49" s="210"/>
      <c r="I49" s="210"/>
      <c r="J49" s="183"/>
    </row>
    <row r="50" spans="1:10" ht="26.15" customHeight="1" x14ac:dyDescent="0.25">
      <c r="A50" s="181"/>
      <c r="B50" s="188" t="s">
        <v>21</v>
      </c>
      <c r="C50" s="216" t="s">
        <v>51</v>
      </c>
      <c r="D50" s="216"/>
      <c r="E50" s="216"/>
      <c r="F50" s="216"/>
      <c r="G50" s="216"/>
      <c r="H50" s="216"/>
      <c r="I50" s="216"/>
      <c r="J50" s="183"/>
    </row>
    <row r="51" spans="1:10" ht="172.5" customHeight="1" x14ac:dyDescent="0.25">
      <c r="A51" s="181"/>
      <c r="B51" s="210" t="s">
        <v>182</v>
      </c>
      <c r="C51" s="210"/>
      <c r="D51" s="210"/>
      <c r="E51" s="210"/>
      <c r="F51" s="210"/>
      <c r="G51" s="210"/>
      <c r="H51" s="210"/>
      <c r="I51" s="210"/>
      <c r="J51" s="183"/>
    </row>
    <row r="52" spans="1:10" ht="32.15" customHeight="1" x14ac:dyDescent="0.25">
      <c r="A52" s="181"/>
      <c r="B52" s="188" t="s">
        <v>34</v>
      </c>
      <c r="C52" s="192" t="s">
        <v>52</v>
      </c>
      <c r="D52" s="174"/>
      <c r="E52" s="173"/>
      <c r="F52" s="193"/>
      <c r="G52" s="193"/>
      <c r="H52" s="193"/>
      <c r="I52" s="193"/>
      <c r="J52" s="183"/>
    </row>
    <row r="53" spans="1:10" ht="185.15" customHeight="1" x14ac:dyDescent="0.25">
      <c r="A53" s="181"/>
      <c r="B53" s="210" t="s">
        <v>226</v>
      </c>
      <c r="C53" s="210"/>
      <c r="D53" s="210"/>
      <c r="E53" s="210"/>
      <c r="F53" s="210"/>
      <c r="G53" s="210"/>
      <c r="H53" s="210"/>
      <c r="I53" s="210"/>
      <c r="J53" s="183"/>
    </row>
    <row r="54" spans="1:10" ht="25.5" customHeight="1" x14ac:dyDescent="0.25">
      <c r="A54" s="181"/>
      <c r="B54" s="189" t="s">
        <v>8</v>
      </c>
      <c r="C54" s="235" t="s">
        <v>53</v>
      </c>
      <c r="D54" s="235"/>
      <c r="E54" s="235"/>
      <c r="F54" s="235"/>
      <c r="G54" s="235"/>
      <c r="H54" s="235"/>
      <c r="I54" s="235"/>
      <c r="J54" s="183"/>
    </row>
    <row r="55" spans="1:10" ht="105.65" customHeight="1" x14ac:dyDescent="0.25">
      <c r="A55" s="181"/>
      <c r="B55" s="210" t="s">
        <v>244</v>
      </c>
      <c r="C55" s="213"/>
      <c r="D55" s="213"/>
      <c r="E55" s="213"/>
      <c r="F55" s="213"/>
      <c r="G55" s="213"/>
      <c r="H55" s="213"/>
      <c r="I55" s="213"/>
      <c r="J55" s="183"/>
    </row>
    <row r="56" spans="1:10" ht="26.15" customHeight="1" x14ac:dyDescent="0.25">
      <c r="A56" s="181"/>
      <c r="B56" s="188" t="s">
        <v>35</v>
      </c>
      <c r="C56" s="236" t="s">
        <v>54</v>
      </c>
      <c r="D56" s="236"/>
      <c r="E56" s="236"/>
      <c r="F56" s="236"/>
      <c r="G56" s="236"/>
      <c r="H56" s="236"/>
      <c r="I56" s="236"/>
      <c r="J56" s="183"/>
    </row>
    <row r="57" spans="1:10" ht="54" customHeight="1" x14ac:dyDescent="0.25">
      <c r="A57" s="181"/>
      <c r="B57" s="210" t="s">
        <v>181</v>
      </c>
      <c r="C57" s="210"/>
      <c r="D57" s="210"/>
      <c r="E57" s="210"/>
      <c r="F57" s="210"/>
      <c r="G57" s="210"/>
      <c r="H57" s="210"/>
      <c r="I57" s="210"/>
      <c r="J57" s="183"/>
    </row>
    <row r="58" spans="1:10" ht="26.5" customHeight="1" x14ac:dyDescent="0.25">
      <c r="A58" s="181"/>
      <c r="B58" s="188" t="s">
        <v>18</v>
      </c>
      <c r="C58" s="236" t="s">
        <v>55</v>
      </c>
      <c r="D58" s="236"/>
      <c r="E58" s="236"/>
      <c r="F58" s="236"/>
      <c r="G58" s="236"/>
      <c r="H58" s="236"/>
      <c r="I58" s="236"/>
      <c r="J58" s="183"/>
    </row>
    <row r="59" spans="1:10" ht="40.5" customHeight="1" x14ac:dyDescent="0.25">
      <c r="A59" s="181"/>
      <c r="B59" s="210" t="s">
        <v>180</v>
      </c>
      <c r="C59" s="210"/>
      <c r="D59" s="210"/>
      <c r="E59" s="210"/>
      <c r="F59" s="210"/>
      <c r="G59" s="210"/>
      <c r="H59" s="210"/>
      <c r="I59" s="210"/>
      <c r="J59" s="183"/>
    </row>
    <row r="60" spans="1:10" ht="20.149999999999999" customHeight="1" x14ac:dyDescent="0.25">
      <c r="A60" s="224" t="s">
        <v>56</v>
      </c>
      <c r="B60" s="224"/>
      <c r="C60" s="224"/>
      <c r="D60" s="224"/>
      <c r="E60" s="224"/>
      <c r="F60" s="224"/>
      <c r="G60" s="224"/>
      <c r="H60" s="224"/>
      <c r="I60" s="224"/>
      <c r="J60" s="224"/>
    </row>
    <row r="61" spans="1:10" ht="50.15" customHeight="1" x14ac:dyDescent="0.25">
      <c r="A61" s="181"/>
      <c r="B61" s="214" t="s">
        <v>177</v>
      </c>
      <c r="C61" s="214"/>
      <c r="D61" s="214"/>
      <c r="E61" s="214"/>
      <c r="F61" s="214"/>
      <c r="G61" s="214"/>
      <c r="H61" s="214"/>
      <c r="I61" s="215"/>
      <c r="J61" s="183"/>
    </row>
    <row r="62" spans="1:10" ht="54" customHeight="1" x14ac:dyDescent="0.25">
      <c r="A62" s="181"/>
      <c r="B62" s="212" t="s">
        <v>178</v>
      </c>
      <c r="C62" s="212"/>
      <c r="D62" s="212"/>
      <c r="E62" s="212"/>
      <c r="F62" s="212"/>
      <c r="G62" s="212"/>
      <c r="H62" s="212"/>
      <c r="I62" s="208"/>
      <c r="J62" s="183"/>
    </row>
    <row r="63" spans="1:10" ht="20.149999999999999" customHeight="1" x14ac:dyDescent="0.25">
      <c r="A63" s="224" t="s">
        <v>57</v>
      </c>
      <c r="B63" s="224"/>
      <c r="C63" s="224"/>
      <c r="D63" s="224"/>
      <c r="E63" s="224"/>
      <c r="F63" s="224"/>
      <c r="G63" s="224"/>
      <c r="H63" s="224"/>
      <c r="I63" s="224"/>
      <c r="J63" s="224"/>
    </row>
    <row r="64" spans="1:10" ht="39.65" customHeight="1" x14ac:dyDescent="0.25">
      <c r="A64" s="181"/>
      <c r="B64" s="208" t="s">
        <v>179</v>
      </c>
      <c r="C64" s="209"/>
      <c r="D64" s="209"/>
      <c r="E64" s="209"/>
      <c r="F64" s="209"/>
      <c r="G64" s="209"/>
      <c r="H64" s="209"/>
      <c r="I64" s="209"/>
      <c r="J64" s="183"/>
    </row>
    <row r="65" ht="50.15" customHeight="1" x14ac:dyDescent="0.3"/>
  </sheetData>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70">
    <mergeCell ref="K35:N35"/>
    <mergeCell ref="F36:I36"/>
    <mergeCell ref="C30:I30"/>
    <mergeCell ref="C34:I34"/>
    <mergeCell ref="C37:I37"/>
    <mergeCell ref="C33:I33"/>
    <mergeCell ref="C35:D35"/>
    <mergeCell ref="C36:D36"/>
    <mergeCell ref="A63:J63"/>
    <mergeCell ref="B47:I47"/>
    <mergeCell ref="B49:I49"/>
    <mergeCell ref="B51:I51"/>
    <mergeCell ref="B53:I53"/>
    <mergeCell ref="C48:I48"/>
    <mergeCell ref="C50:I50"/>
    <mergeCell ref="C54:I54"/>
    <mergeCell ref="C56:I56"/>
    <mergeCell ref="C58:I58"/>
    <mergeCell ref="A60:J60"/>
    <mergeCell ref="C44:I44"/>
    <mergeCell ref="C24:I24"/>
    <mergeCell ref="C26:I26"/>
    <mergeCell ref="C28:D28"/>
    <mergeCell ref="C29:D29"/>
    <mergeCell ref="C32:D32"/>
    <mergeCell ref="B2:D2"/>
    <mergeCell ref="G2:I2"/>
    <mergeCell ref="F31:I31"/>
    <mergeCell ref="F28:I28"/>
    <mergeCell ref="F35:I35"/>
    <mergeCell ref="A3:J3"/>
    <mergeCell ref="A15:J15"/>
    <mergeCell ref="B25:I25"/>
    <mergeCell ref="F29:I29"/>
    <mergeCell ref="C31:D31"/>
    <mergeCell ref="F32:I32"/>
    <mergeCell ref="A5:J5"/>
    <mergeCell ref="B21:J21"/>
    <mergeCell ref="B22:J22"/>
    <mergeCell ref="B23:J23"/>
    <mergeCell ref="A14:J14"/>
    <mergeCell ref="B64:I64"/>
    <mergeCell ref="F38:I38"/>
    <mergeCell ref="B59:I59"/>
    <mergeCell ref="B62:I62"/>
    <mergeCell ref="B43:I43"/>
    <mergeCell ref="B55:I55"/>
    <mergeCell ref="B57:I57"/>
    <mergeCell ref="B61:I61"/>
    <mergeCell ref="C46:I46"/>
    <mergeCell ref="F39:I39"/>
    <mergeCell ref="B41:I41"/>
    <mergeCell ref="B45:I45"/>
    <mergeCell ref="C39:D39"/>
    <mergeCell ref="C38:D38"/>
    <mergeCell ref="C40:I40"/>
    <mergeCell ref="C42:I42"/>
    <mergeCell ref="B6:J6"/>
    <mergeCell ref="B7:J7"/>
    <mergeCell ref="B8:J8"/>
    <mergeCell ref="B9:J9"/>
    <mergeCell ref="B10:J10"/>
    <mergeCell ref="B18:J18"/>
    <mergeCell ref="B19:J19"/>
    <mergeCell ref="B20:J20"/>
    <mergeCell ref="B11:J11"/>
    <mergeCell ref="B12:J12"/>
    <mergeCell ref="B13:J13"/>
    <mergeCell ref="A16:J16"/>
    <mergeCell ref="B17:J17"/>
  </mergeCells>
  <phoneticPr fontId="25" type="noConversion"/>
  <printOptions horizontalCentered="1" verticalCentered="1"/>
  <pageMargins left="0.35433070866141736" right="0.23622047244094491" top="0.19685039370078741" bottom="0" header="0.19685039370078741" footer="0.19685039370078741"/>
  <pageSetup paperSize="9" scale="89" fitToHeight="2"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22" zoomScaleNormal="100" zoomScaleSheetLayoutView="100" workbookViewId="0">
      <selection activeCell="A40" sqref="A40:E40"/>
    </sheetView>
  </sheetViews>
  <sheetFormatPr baseColWidth="10" defaultColWidth="10.81640625" defaultRowHeight="13" x14ac:dyDescent="0.3"/>
  <cols>
    <col min="1" max="1" width="5.1796875" style="2" customWidth="1"/>
    <col min="2" max="2" width="49.453125" style="50" customWidth="1"/>
    <col min="3" max="3" width="27.453125" style="2" customWidth="1"/>
    <col min="4" max="4" width="27" style="2" customWidth="1"/>
    <col min="5" max="5" width="25.26953125" style="2" customWidth="1"/>
    <col min="6" max="6" width="22.453125" style="2" customWidth="1"/>
    <col min="7" max="7" width="18.54296875" style="52" customWidth="1"/>
    <col min="8" max="16384" width="10.81640625" style="2"/>
  </cols>
  <sheetData>
    <row r="1" spans="1:7" ht="52.5" customHeight="1" thickBot="1" x14ac:dyDescent="0.3">
      <c r="A1" s="323" t="s">
        <v>240</v>
      </c>
      <c r="B1" s="324"/>
      <c r="C1" s="324"/>
      <c r="D1" s="324"/>
      <c r="E1" s="324"/>
      <c r="F1" s="324"/>
      <c r="G1" s="325"/>
    </row>
    <row r="2" spans="1:7" ht="20.149999999999999" customHeight="1" x14ac:dyDescent="0.25">
      <c r="A2" s="201" t="s">
        <v>132</v>
      </c>
      <c r="B2" s="48"/>
      <c r="C2" s="48"/>
      <c r="D2" s="48"/>
      <c r="E2" s="48"/>
      <c r="F2" s="48"/>
      <c r="G2" s="49"/>
    </row>
    <row r="3" spans="1:7" ht="31" customHeight="1" thickBot="1" x14ac:dyDescent="0.3">
      <c r="A3" s="262" t="s">
        <v>128</v>
      </c>
      <c r="B3" s="263"/>
      <c r="C3" s="256"/>
      <c r="D3" s="257"/>
      <c r="E3" s="257"/>
      <c r="F3" s="48"/>
      <c r="G3" s="49"/>
    </row>
    <row r="4" spans="1:7" ht="32.5" customHeight="1" thickBot="1" x14ac:dyDescent="0.3">
      <c r="A4" s="262" t="s">
        <v>97</v>
      </c>
      <c r="B4" s="263"/>
      <c r="C4" s="338">
        <f>'A - Equipe 1'!C4:E4</f>
        <v>0</v>
      </c>
      <c r="D4" s="339"/>
      <c r="E4" s="340"/>
      <c r="G4" s="51"/>
    </row>
    <row r="5" spans="1:7" ht="34" customHeight="1" thickBot="1" x14ac:dyDescent="0.35">
      <c r="A5" s="265" t="s">
        <v>107</v>
      </c>
      <c r="B5" s="331"/>
      <c r="C5" s="320"/>
      <c r="D5" s="341"/>
      <c r="E5" s="342"/>
    </row>
    <row r="6" spans="1:7" ht="29.5" customHeight="1" thickBot="1" x14ac:dyDescent="0.35">
      <c r="A6" s="267" t="s">
        <v>99</v>
      </c>
      <c r="B6" s="332"/>
      <c r="C6" s="320"/>
      <c r="D6" s="321"/>
      <c r="E6" s="322"/>
    </row>
    <row r="7" spans="1:7" ht="34.5" customHeight="1" thickBot="1" x14ac:dyDescent="0.35">
      <c r="A7" s="262" t="s">
        <v>100</v>
      </c>
      <c r="B7" s="263"/>
      <c r="C7" s="320"/>
      <c r="D7" s="321"/>
      <c r="E7" s="322"/>
    </row>
    <row r="8" spans="1:7" ht="18" customHeight="1" thickBot="1" x14ac:dyDescent="0.3">
      <c r="B8" s="53"/>
      <c r="F8" s="252" t="s">
        <v>27</v>
      </c>
      <c r="G8" s="252"/>
    </row>
    <row r="9" spans="1:7" s="50" customFormat="1" ht="43" customHeight="1" thickBot="1" x14ac:dyDescent="0.4">
      <c r="A9" s="241" t="s">
        <v>131</v>
      </c>
      <c r="B9" s="242"/>
      <c r="C9" s="242"/>
      <c r="D9" s="242"/>
      <c r="E9" s="243"/>
      <c r="F9" s="15" t="s">
        <v>111</v>
      </c>
      <c r="G9" s="16" t="s">
        <v>112</v>
      </c>
    </row>
    <row r="10" spans="1:7" s="50" customFormat="1" ht="44.25" customHeight="1" x14ac:dyDescent="0.35">
      <c r="A10" s="244" t="s">
        <v>133</v>
      </c>
      <c r="B10" s="245"/>
      <c r="C10" s="17" t="s">
        <v>135</v>
      </c>
      <c r="D10" s="17" t="s">
        <v>134</v>
      </c>
      <c r="E10" s="18" t="s">
        <v>136</v>
      </c>
      <c r="F10" s="19">
        <f>+F21+F35</f>
        <v>0</v>
      </c>
      <c r="G10" s="20">
        <f>+G21+G35</f>
        <v>0</v>
      </c>
    </row>
    <row r="11" spans="1:7" ht="20.149999999999999" customHeight="1" x14ac:dyDescent="0.35">
      <c r="A11" s="291" t="s">
        <v>129</v>
      </c>
      <c r="B11" s="119" t="s">
        <v>24</v>
      </c>
      <c r="C11" s="282" t="s">
        <v>22</v>
      </c>
      <c r="D11" s="283"/>
      <c r="E11" s="284"/>
      <c r="F11" s="101"/>
      <c r="G11" s="117"/>
    </row>
    <row r="12" spans="1:7" ht="20.149999999999999" customHeight="1" x14ac:dyDescent="0.35">
      <c r="A12" s="292"/>
      <c r="B12" s="285" t="s">
        <v>198</v>
      </c>
      <c r="C12" s="113"/>
      <c r="D12" s="21"/>
      <c r="E12" s="106"/>
      <c r="F12" s="101">
        <f t="shared" ref="F12:F20" si="0">D12*E12</f>
        <v>0</v>
      </c>
      <c r="G12" s="117"/>
    </row>
    <row r="13" spans="1:7" ht="20.149999999999999" customHeight="1" x14ac:dyDescent="0.35">
      <c r="A13" s="292"/>
      <c r="B13" s="285"/>
      <c r="C13" s="113"/>
      <c r="D13" s="21"/>
      <c r="E13" s="106"/>
      <c r="F13" s="101">
        <f t="shared" si="0"/>
        <v>0</v>
      </c>
      <c r="G13" s="117"/>
    </row>
    <row r="14" spans="1:7" ht="20.149999999999999" customHeight="1" x14ac:dyDescent="0.35">
      <c r="A14" s="292"/>
      <c r="B14" s="286"/>
      <c r="C14" s="113"/>
      <c r="D14" s="21"/>
      <c r="E14" s="106"/>
      <c r="F14" s="101">
        <f t="shared" si="0"/>
        <v>0</v>
      </c>
      <c r="G14" s="117"/>
    </row>
    <row r="15" spans="1:7" ht="20.149999999999999" customHeight="1" x14ac:dyDescent="0.35">
      <c r="A15" s="293"/>
      <c r="B15" s="290" t="s">
        <v>199</v>
      </c>
      <c r="C15" s="107"/>
      <c r="D15" s="107"/>
      <c r="E15" s="108"/>
      <c r="F15" s="102">
        <f t="shared" si="0"/>
        <v>0</v>
      </c>
      <c r="G15" s="117"/>
    </row>
    <row r="16" spans="1:7" ht="20.149999999999999" customHeight="1" x14ac:dyDescent="0.35">
      <c r="A16" s="292"/>
      <c r="B16" s="285"/>
      <c r="C16" s="112"/>
      <c r="D16" s="107"/>
      <c r="E16" s="108"/>
      <c r="F16" s="102">
        <f t="shared" si="0"/>
        <v>0</v>
      </c>
      <c r="G16" s="117"/>
    </row>
    <row r="17" spans="1:7" ht="20.149999999999999" customHeight="1" x14ac:dyDescent="0.35">
      <c r="A17" s="292"/>
      <c r="B17" s="285"/>
      <c r="C17" s="112"/>
      <c r="D17" s="107"/>
      <c r="E17" s="108"/>
      <c r="F17" s="102">
        <f t="shared" si="0"/>
        <v>0</v>
      </c>
      <c r="G17" s="117"/>
    </row>
    <row r="18" spans="1:7" ht="20.149999999999999" customHeight="1" x14ac:dyDescent="0.25">
      <c r="A18" s="292"/>
      <c r="B18" s="290" t="s">
        <v>201</v>
      </c>
      <c r="C18" s="112"/>
      <c r="D18" s="109"/>
      <c r="E18" s="109"/>
      <c r="F18" s="102">
        <f t="shared" si="0"/>
        <v>0</v>
      </c>
      <c r="G18" s="91"/>
    </row>
    <row r="19" spans="1:7" ht="20.149999999999999" customHeight="1" x14ac:dyDescent="0.35">
      <c r="A19" s="292"/>
      <c r="B19" s="285"/>
      <c r="C19" s="112"/>
      <c r="D19" s="107"/>
      <c r="E19" s="108"/>
      <c r="F19" s="102">
        <f t="shared" si="0"/>
        <v>0</v>
      </c>
      <c r="G19" s="91"/>
    </row>
    <row r="20" spans="1:7" ht="20.149999999999999" customHeight="1" x14ac:dyDescent="0.35">
      <c r="A20" s="293"/>
      <c r="B20" s="285"/>
      <c r="C20" s="107"/>
      <c r="D20" s="107"/>
      <c r="E20" s="108"/>
      <c r="F20" s="102">
        <f t="shared" si="0"/>
        <v>0</v>
      </c>
      <c r="G20" s="91"/>
    </row>
    <row r="21" spans="1:7" ht="20.149999999999999" customHeight="1" x14ac:dyDescent="0.25">
      <c r="A21" s="293"/>
      <c r="B21" s="121"/>
      <c r="C21" s="123" t="s">
        <v>122</v>
      </c>
      <c r="D21" s="105">
        <f>SUM(D11:D20)</f>
        <v>0</v>
      </c>
      <c r="E21" s="105">
        <f>SUM(E11:E20)</f>
        <v>0</v>
      </c>
      <c r="F21" s="54">
        <f>SUM(F11:F20)</f>
        <v>0</v>
      </c>
      <c r="G21" s="93">
        <f>SUM(G11:G20)</f>
        <v>0</v>
      </c>
    </row>
    <row r="22" spans="1:7" ht="20.149999999999999" customHeight="1" x14ac:dyDescent="0.25">
      <c r="A22" s="293"/>
      <c r="B22" s="120"/>
      <c r="C22" s="282" t="s">
        <v>23</v>
      </c>
      <c r="D22" s="283"/>
      <c r="E22" s="284"/>
      <c r="F22" s="103"/>
      <c r="G22" s="118"/>
    </row>
    <row r="23" spans="1:7" ht="20.149999999999999" customHeight="1" x14ac:dyDescent="0.25">
      <c r="A23" s="293"/>
      <c r="B23" s="287" t="s">
        <v>113</v>
      </c>
      <c r="C23" s="109"/>
      <c r="D23" s="109"/>
      <c r="E23" s="109"/>
      <c r="F23" s="103">
        <f t="shared" ref="F23:F34" si="1">D23*E23</f>
        <v>0</v>
      </c>
      <c r="G23" s="118"/>
    </row>
    <row r="24" spans="1:7" ht="20.149999999999999" customHeight="1" x14ac:dyDescent="0.25">
      <c r="A24" s="293"/>
      <c r="B24" s="288"/>
      <c r="C24" s="109"/>
      <c r="D24" s="109"/>
      <c r="E24" s="109"/>
      <c r="F24" s="103">
        <f t="shared" si="1"/>
        <v>0</v>
      </c>
      <c r="G24" s="118"/>
    </row>
    <row r="25" spans="1:7" ht="20.149999999999999" customHeight="1" x14ac:dyDescent="0.25">
      <c r="A25" s="293"/>
      <c r="B25" s="289"/>
      <c r="C25" s="109"/>
      <c r="D25" s="109"/>
      <c r="E25" s="109"/>
      <c r="F25" s="103">
        <f t="shared" si="1"/>
        <v>0</v>
      </c>
      <c r="G25" s="118"/>
    </row>
    <row r="26" spans="1:7" ht="20.149999999999999" customHeight="1" x14ac:dyDescent="0.25">
      <c r="A26" s="293"/>
      <c r="B26" s="290" t="s">
        <v>114</v>
      </c>
      <c r="C26" s="109"/>
      <c r="D26" s="109"/>
      <c r="E26" s="109"/>
      <c r="F26" s="102">
        <f t="shared" si="1"/>
        <v>0</v>
      </c>
      <c r="G26" s="91"/>
    </row>
    <row r="27" spans="1:7" ht="20.149999999999999" customHeight="1" x14ac:dyDescent="0.25">
      <c r="A27" s="293"/>
      <c r="B27" s="285"/>
      <c r="C27" s="109"/>
      <c r="D27" s="109"/>
      <c r="E27" s="109"/>
      <c r="F27" s="102">
        <f t="shared" si="1"/>
        <v>0</v>
      </c>
      <c r="G27" s="91"/>
    </row>
    <row r="28" spans="1:7" ht="20.149999999999999" customHeight="1" x14ac:dyDescent="0.25">
      <c r="A28" s="293"/>
      <c r="B28" s="285"/>
      <c r="C28" s="109"/>
      <c r="D28" s="109"/>
      <c r="E28" s="109"/>
      <c r="F28" s="102">
        <f t="shared" si="1"/>
        <v>0</v>
      </c>
      <c r="G28" s="91"/>
    </row>
    <row r="29" spans="1:7" ht="20.149999999999999" customHeight="1" x14ac:dyDescent="0.25">
      <c r="A29" s="292"/>
      <c r="B29" s="287" t="s">
        <v>115</v>
      </c>
      <c r="C29" s="114"/>
      <c r="D29" s="109"/>
      <c r="E29" s="109"/>
      <c r="F29" s="104">
        <f t="shared" si="1"/>
        <v>0</v>
      </c>
      <c r="G29" s="118"/>
    </row>
    <row r="30" spans="1:7" ht="20.149999999999999" customHeight="1" x14ac:dyDescent="0.25">
      <c r="A30" s="292"/>
      <c r="B30" s="288"/>
      <c r="C30" s="114"/>
      <c r="D30" s="109"/>
      <c r="E30" s="109"/>
      <c r="F30" s="104">
        <f t="shared" si="1"/>
        <v>0</v>
      </c>
      <c r="G30" s="118"/>
    </row>
    <row r="31" spans="1:7" ht="20.149999999999999" customHeight="1" x14ac:dyDescent="0.25">
      <c r="A31" s="292"/>
      <c r="B31" s="289"/>
      <c r="C31" s="114"/>
      <c r="D31" s="109"/>
      <c r="E31" s="109"/>
      <c r="F31" s="104">
        <f t="shared" si="1"/>
        <v>0</v>
      </c>
      <c r="G31" s="118"/>
    </row>
    <row r="32" spans="1:7" ht="20.149999999999999" customHeight="1" x14ac:dyDescent="0.25">
      <c r="A32" s="293"/>
      <c r="B32" s="290" t="s">
        <v>116</v>
      </c>
      <c r="C32" s="109"/>
      <c r="D32" s="109"/>
      <c r="E32" s="109"/>
      <c r="F32" s="104">
        <f t="shared" si="1"/>
        <v>0</v>
      </c>
      <c r="G32" s="91"/>
    </row>
    <row r="33" spans="1:7" ht="20.149999999999999" customHeight="1" x14ac:dyDescent="0.25">
      <c r="A33" s="293"/>
      <c r="B33" s="285"/>
      <c r="C33" s="115"/>
      <c r="D33" s="115"/>
      <c r="E33" s="115"/>
      <c r="F33" s="104">
        <f t="shared" si="1"/>
        <v>0</v>
      </c>
      <c r="G33" s="116"/>
    </row>
    <row r="34" spans="1:7" ht="20.149999999999999" customHeight="1" x14ac:dyDescent="0.25">
      <c r="A34" s="293"/>
      <c r="B34" s="285"/>
      <c r="C34" s="115"/>
      <c r="D34" s="115"/>
      <c r="E34" s="115"/>
      <c r="F34" s="104">
        <f t="shared" si="1"/>
        <v>0</v>
      </c>
      <c r="G34" s="92"/>
    </row>
    <row r="35" spans="1:7" ht="25" customHeight="1" thickBot="1" x14ac:dyDescent="0.3">
      <c r="A35" s="293"/>
      <c r="B35" s="122"/>
      <c r="C35" s="123" t="s">
        <v>122</v>
      </c>
      <c r="D35" s="124">
        <f>SUM(D22:D34)</f>
        <v>0</v>
      </c>
      <c r="E35" s="124">
        <f>SUM(E22:E34)</f>
        <v>0</v>
      </c>
      <c r="F35" s="22">
        <f>SUM(F22:F34)</f>
        <v>0</v>
      </c>
      <c r="G35" s="90">
        <f>SUM(G22:G34)</f>
        <v>0</v>
      </c>
    </row>
    <row r="36" spans="1:7" ht="25" customHeight="1" x14ac:dyDescent="0.25">
      <c r="A36" s="246" t="s">
        <v>117</v>
      </c>
      <c r="B36" s="247"/>
      <c r="C36" s="247"/>
      <c r="D36" s="247"/>
      <c r="E36" s="248"/>
      <c r="F36" s="89"/>
      <c r="G36" s="91"/>
    </row>
    <row r="37" spans="1:7" ht="25" customHeight="1" x14ac:dyDescent="0.25">
      <c r="A37" s="249" t="s">
        <v>118</v>
      </c>
      <c r="B37" s="250"/>
      <c r="C37" s="250"/>
      <c r="D37" s="250"/>
      <c r="E37" s="251"/>
      <c r="F37" s="89"/>
      <c r="G37" s="91"/>
    </row>
    <row r="38" spans="1:7" ht="25" customHeight="1" x14ac:dyDescent="0.25">
      <c r="A38" s="249" t="s">
        <v>119</v>
      </c>
      <c r="B38" s="250"/>
      <c r="C38" s="250"/>
      <c r="D38" s="250"/>
      <c r="E38" s="251"/>
      <c r="F38" s="89"/>
      <c r="G38" s="91"/>
    </row>
    <row r="39" spans="1:7" ht="25" customHeight="1" x14ac:dyDescent="0.25">
      <c r="A39" s="249" t="s">
        <v>120</v>
      </c>
      <c r="B39" s="250"/>
      <c r="C39" s="250"/>
      <c r="D39" s="250"/>
      <c r="E39" s="251"/>
      <c r="F39" s="89"/>
      <c r="G39" s="91"/>
    </row>
    <row r="40" spans="1:7" ht="25" customHeight="1" thickBot="1" x14ac:dyDescent="0.3">
      <c r="A40" s="294" t="s">
        <v>245</v>
      </c>
      <c r="B40" s="295"/>
      <c r="C40" s="295"/>
      <c r="D40" s="295"/>
      <c r="E40" s="296"/>
      <c r="F40" s="89"/>
      <c r="G40" s="91"/>
    </row>
    <row r="41" spans="1:7" ht="25" customHeight="1" thickBot="1" x14ac:dyDescent="0.3">
      <c r="A41" s="297" t="s">
        <v>121</v>
      </c>
      <c r="B41" s="298"/>
      <c r="C41" s="298"/>
      <c r="D41" s="298"/>
      <c r="E41" s="299"/>
      <c r="F41" s="23">
        <f>SUM(F36:F40)+F10</f>
        <v>0</v>
      </c>
      <c r="G41" s="24">
        <f>SUM(G36:G40)+G10</f>
        <v>0</v>
      </c>
    </row>
    <row r="42" spans="1:7" ht="33.65" customHeight="1" thickBot="1" x14ac:dyDescent="0.35">
      <c r="A42" s="5"/>
      <c r="B42" s="25"/>
      <c r="C42" s="25"/>
      <c r="D42" s="25"/>
      <c r="E42" s="194" t="s">
        <v>123</v>
      </c>
      <c r="F42" s="26" t="e">
        <f>G41/F41</f>
        <v>#DIV/0!</v>
      </c>
      <c r="G42" s="27"/>
    </row>
    <row r="43" spans="1:7" ht="13.5" thickBot="1" x14ac:dyDescent="0.35">
      <c r="A43" s="5"/>
      <c r="B43" s="13"/>
      <c r="C43" s="5"/>
      <c r="D43" s="5"/>
      <c r="E43" s="5"/>
      <c r="F43" s="5"/>
      <c r="G43" s="12"/>
    </row>
    <row r="44" spans="1:7" s="5" customFormat="1" ht="25" customHeight="1" thickBot="1" x14ac:dyDescent="0.35">
      <c r="A44" s="279" t="s">
        <v>124</v>
      </c>
      <c r="B44" s="280"/>
      <c r="C44" s="280"/>
      <c r="D44" s="280"/>
      <c r="E44" s="281"/>
      <c r="F44" s="30"/>
      <c r="G44" s="12"/>
    </row>
    <row r="45" spans="1:7" s="5" customFormat="1" ht="26.5" customHeight="1" thickBot="1" x14ac:dyDescent="0.35">
      <c r="A45" s="275" t="s">
        <v>125</v>
      </c>
      <c r="B45" s="276"/>
      <c r="C45" s="31" t="s">
        <v>137</v>
      </c>
      <c r="D45" s="31" t="s">
        <v>138</v>
      </c>
      <c r="E45" s="32" t="s">
        <v>126</v>
      </c>
      <c r="F45" s="3"/>
      <c r="G45" s="12"/>
    </row>
    <row r="46" spans="1:7" s="36" customFormat="1" ht="25" customHeight="1" x14ac:dyDescent="0.25">
      <c r="A46" s="277"/>
      <c r="B46" s="278"/>
      <c r="C46" s="33"/>
      <c r="D46" s="34"/>
      <c r="E46" s="35"/>
      <c r="G46" s="37"/>
    </row>
    <row r="47" spans="1:7" s="36" customFormat="1" ht="25" customHeight="1" x14ac:dyDescent="0.25">
      <c r="A47" s="273"/>
      <c r="B47" s="274"/>
      <c r="C47" s="38"/>
      <c r="D47" s="39"/>
      <c r="E47" s="40"/>
      <c r="G47" s="37"/>
    </row>
    <row r="48" spans="1:7" s="36" customFormat="1" ht="25" customHeight="1" x14ac:dyDescent="0.25">
      <c r="A48" s="273"/>
      <c r="B48" s="274"/>
      <c r="C48" s="38"/>
      <c r="D48" s="39"/>
      <c r="E48" s="40"/>
      <c r="G48" s="37"/>
    </row>
    <row r="49" spans="1:7" s="36" customFormat="1" ht="25" customHeight="1" x14ac:dyDescent="0.25">
      <c r="A49" s="273"/>
      <c r="B49" s="274"/>
      <c r="C49" s="38"/>
      <c r="D49" s="39"/>
      <c r="E49" s="40"/>
      <c r="G49" s="37"/>
    </row>
    <row r="50" spans="1:7" s="36" customFormat="1" ht="25" customHeight="1" thickBot="1" x14ac:dyDescent="0.3">
      <c r="A50" s="269"/>
      <c r="B50" s="270"/>
      <c r="C50" s="41"/>
      <c r="D50" s="42"/>
      <c r="E50" s="43"/>
      <c r="G50" s="37"/>
    </row>
    <row r="51" spans="1:7" s="5" customFormat="1" ht="25" customHeight="1" thickBot="1" x14ac:dyDescent="0.35">
      <c r="A51" s="271" t="s">
        <v>20</v>
      </c>
      <c r="B51" s="272"/>
      <c r="C51" s="44"/>
      <c r="D51" s="45">
        <f>SUM(D46:D50)</f>
        <v>0</v>
      </c>
      <c r="E51" s="46"/>
      <c r="G51" s="12"/>
    </row>
    <row r="52" spans="1:7" x14ac:dyDescent="0.3">
      <c r="A52" s="5"/>
      <c r="B52" s="13"/>
      <c r="C52" s="5"/>
      <c r="D52" s="5"/>
      <c r="E52" s="5"/>
      <c r="F52" s="5"/>
      <c r="G52" s="12"/>
    </row>
    <row r="53" spans="1:7" s="5" customFormat="1" ht="13.5" thickBot="1" x14ac:dyDescent="0.35">
      <c r="B53" s="13"/>
      <c r="G53" s="12"/>
    </row>
    <row r="54" spans="1:7" s="5" customFormat="1" ht="39" customHeight="1" x14ac:dyDescent="0.25">
      <c r="B54" s="13"/>
      <c r="D54" s="312" t="s">
        <v>127</v>
      </c>
      <c r="E54" s="313"/>
      <c r="F54" s="313"/>
      <c r="G54" s="314"/>
    </row>
    <row r="55" spans="1:7" s="5" customFormat="1" ht="45" customHeight="1" thickBot="1" x14ac:dyDescent="0.3">
      <c r="B55" s="13"/>
      <c r="D55" s="315"/>
      <c r="E55" s="316"/>
      <c r="F55" s="316"/>
      <c r="G55" s="317"/>
    </row>
    <row r="56" spans="1:7" s="5" customFormat="1" ht="15" customHeight="1" x14ac:dyDescent="0.3">
      <c r="A56" s="133"/>
      <c r="B56" s="133"/>
      <c r="C56" s="53"/>
      <c r="D56" s="134"/>
      <c r="E56" s="53"/>
      <c r="F56" s="137"/>
      <c r="G56" s="138"/>
    </row>
    <row r="58" spans="1:7" ht="39" customHeight="1" thickBot="1" x14ac:dyDescent="0.3">
      <c r="A58" s="318" t="s">
        <v>200</v>
      </c>
      <c r="B58" s="319"/>
      <c r="C58" s="319"/>
      <c r="D58" s="319"/>
      <c r="E58" s="319"/>
      <c r="F58" s="319"/>
      <c r="G58" s="319"/>
    </row>
    <row r="59" spans="1:7" ht="39" customHeight="1" thickBot="1" x14ac:dyDescent="0.3">
      <c r="A59" s="309" t="s">
        <v>130</v>
      </c>
      <c r="B59" s="307"/>
      <c r="C59" s="307"/>
      <c r="D59" s="307"/>
      <c r="E59" s="307"/>
      <c r="F59" s="307"/>
      <c r="G59" s="308"/>
    </row>
    <row r="60" spans="1:7" ht="140.15" customHeight="1" thickBot="1" x14ac:dyDescent="0.3">
      <c r="A60" s="303"/>
      <c r="B60" s="304"/>
      <c r="C60" s="304"/>
      <c r="D60" s="304"/>
      <c r="E60" s="304"/>
      <c r="F60" s="304"/>
      <c r="G60" s="305"/>
    </row>
    <row r="61" spans="1:7" ht="57" customHeight="1" thickBot="1" x14ac:dyDescent="0.3">
      <c r="A61" s="300" t="s">
        <v>140</v>
      </c>
      <c r="B61" s="301"/>
      <c r="C61" s="301"/>
      <c r="D61" s="301"/>
      <c r="E61" s="301"/>
      <c r="F61" s="301"/>
      <c r="G61" s="302"/>
    </row>
    <row r="62" spans="1:7" ht="140.15" customHeight="1" thickBot="1" x14ac:dyDescent="0.3">
      <c r="A62" s="303"/>
      <c r="B62" s="304"/>
      <c r="C62" s="304"/>
      <c r="D62" s="304"/>
      <c r="E62" s="304"/>
      <c r="F62" s="304"/>
      <c r="G62" s="305"/>
    </row>
    <row r="63" spans="1:7" ht="39" customHeight="1" thickBot="1" x14ac:dyDescent="0.3">
      <c r="A63" s="309" t="s">
        <v>141</v>
      </c>
      <c r="B63" s="310"/>
      <c r="C63" s="310"/>
      <c r="D63" s="310"/>
      <c r="E63" s="310"/>
      <c r="F63" s="310"/>
      <c r="G63" s="311"/>
    </row>
    <row r="64" spans="1:7" ht="140.15" customHeight="1" thickBot="1" x14ac:dyDescent="0.3">
      <c r="A64" s="303"/>
      <c r="B64" s="304"/>
      <c r="C64" s="304"/>
      <c r="D64" s="304"/>
      <c r="E64" s="304"/>
      <c r="F64" s="304"/>
      <c r="G64" s="305"/>
    </row>
    <row r="65" spans="1:7" ht="39" customHeight="1" thickBot="1" x14ac:dyDescent="0.3">
      <c r="A65" s="306" t="s">
        <v>142</v>
      </c>
      <c r="B65" s="307"/>
      <c r="C65" s="307"/>
      <c r="D65" s="307"/>
      <c r="E65" s="307"/>
      <c r="F65" s="307"/>
      <c r="G65" s="308"/>
    </row>
    <row r="66" spans="1:7" ht="140.15" customHeight="1" thickBot="1" x14ac:dyDescent="0.3">
      <c r="A66" s="303"/>
      <c r="B66" s="304"/>
      <c r="C66" s="304"/>
      <c r="D66" s="304"/>
      <c r="E66" s="304"/>
      <c r="F66" s="304"/>
      <c r="G66" s="305"/>
    </row>
    <row r="67" spans="1:7" ht="50.15" customHeight="1" thickBot="1" x14ac:dyDescent="0.3">
      <c r="A67" s="306" t="s">
        <v>143</v>
      </c>
      <c r="B67" s="307"/>
      <c r="C67" s="307"/>
      <c r="D67" s="307"/>
      <c r="E67" s="307"/>
      <c r="F67" s="307"/>
      <c r="G67" s="308"/>
    </row>
    <row r="68" spans="1:7" ht="140.15" customHeight="1" thickBot="1" x14ac:dyDescent="0.3">
      <c r="A68" s="303"/>
      <c r="B68" s="304"/>
      <c r="C68" s="304"/>
      <c r="D68" s="304"/>
      <c r="E68" s="304"/>
      <c r="F68" s="304"/>
      <c r="G68" s="305"/>
    </row>
  </sheetData>
  <mergeCells count="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 ref="D54:G54"/>
    <mergeCell ref="D55:G55"/>
    <mergeCell ref="A59:G59"/>
    <mergeCell ref="A44:E44"/>
    <mergeCell ref="A45:B45"/>
    <mergeCell ref="A46:B46"/>
    <mergeCell ref="A47:B47"/>
    <mergeCell ref="A48:B48"/>
    <mergeCell ref="A58:G58"/>
    <mergeCell ref="A51:B51"/>
    <mergeCell ref="A67:G67"/>
    <mergeCell ref="A68:G68"/>
    <mergeCell ref="A60:G60"/>
    <mergeCell ref="A61:G61"/>
    <mergeCell ref="A62:G62"/>
    <mergeCell ref="A63:G63"/>
    <mergeCell ref="A64:G64"/>
    <mergeCell ref="A65:G65"/>
    <mergeCell ref="A66:G66"/>
    <mergeCell ref="B12:B14"/>
    <mergeCell ref="B15:B17"/>
    <mergeCell ref="B18:B20"/>
    <mergeCell ref="C22:E22"/>
    <mergeCell ref="B23:B25"/>
    <mergeCell ref="B26:B28"/>
    <mergeCell ref="B32:B34"/>
    <mergeCell ref="A49:B49"/>
    <mergeCell ref="A50:B50"/>
    <mergeCell ref="A36:E36"/>
    <mergeCell ref="A37:E37"/>
    <mergeCell ref="A38:E38"/>
    <mergeCell ref="A39:E39"/>
    <mergeCell ref="A40:E40"/>
    <mergeCell ref="A41:E41"/>
    <mergeCell ref="B29:B31"/>
  </mergeCells>
  <conditionalFormatting sqref="G11:G16">
    <cfRule type="expression" dxfId="2"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A56:B56"/>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26:B29 B32:B34 B23 B12:B19"/>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6" zoomScaleNormal="100" zoomScaleSheetLayoutView="100" workbookViewId="0">
      <selection activeCell="A40" sqref="A40:E40"/>
    </sheetView>
  </sheetViews>
  <sheetFormatPr baseColWidth="10" defaultColWidth="10.81640625" defaultRowHeight="13" x14ac:dyDescent="0.3"/>
  <cols>
    <col min="1" max="1" width="5.1796875" style="2" customWidth="1"/>
    <col min="2" max="2" width="49.453125" style="50" customWidth="1"/>
    <col min="3" max="3" width="27.453125" style="2" customWidth="1"/>
    <col min="4" max="4" width="27" style="2" customWidth="1"/>
    <col min="5" max="5" width="30.81640625" style="2" customWidth="1"/>
    <col min="6" max="6" width="24.54296875" style="2" customWidth="1"/>
    <col min="7" max="7" width="18.54296875" style="52" customWidth="1"/>
    <col min="8" max="16384" width="10.81640625" style="2"/>
  </cols>
  <sheetData>
    <row r="1" spans="1:7" ht="52.5" customHeight="1" thickBot="1" x14ac:dyDescent="0.3">
      <c r="A1" s="323" t="s">
        <v>241</v>
      </c>
      <c r="B1" s="324"/>
      <c r="C1" s="324"/>
      <c r="D1" s="324"/>
      <c r="E1" s="324"/>
      <c r="F1" s="324"/>
      <c r="G1" s="325"/>
    </row>
    <row r="2" spans="1:7" ht="20.149999999999999" customHeight="1" x14ac:dyDescent="0.25">
      <c r="A2" s="47"/>
      <c r="B2" s="48"/>
      <c r="C2" s="48"/>
      <c r="D2" s="48"/>
      <c r="E2" s="48"/>
      <c r="F2" s="48"/>
      <c r="G2" s="49"/>
    </row>
    <row r="3" spans="1:7" ht="26.15" customHeight="1" thickBot="1" x14ac:dyDescent="0.3">
      <c r="A3" s="262" t="s">
        <v>128</v>
      </c>
      <c r="B3" s="263"/>
      <c r="C3" s="256"/>
      <c r="D3" s="257"/>
      <c r="E3" s="257"/>
      <c r="F3" s="48"/>
      <c r="G3" s="49"/>
    </row>
    <row r="4" spans="1:7" ht="29.5" customHeight="1" thickBot="1" x14ac:dyDescent="0.3">
      <c r="A4" s="262" t="s">
        <v>97</v>
      </c>
      <c r="B4" s="263"/>
      <c r="C4" s="338">
        <f>'A - Equipe 1'!C4:E4</f>
        <v>0</v>
      </c>
      <c r="D4" s="339"/>
      <c r="E4" s="340"/>
      <c r="G4" s="51"/>
    </row>
    <row r="5" spans="1:7" ht="36.65" customHeight="1" thickBot="1" x14ac:dyDescent="0.35">
      <c r="A5" s="265" t="s">
        <v>108</v>
      </c>
      <c r="B5" s="331"/>
      <c r="C5" s="320"/>
      <c r="D5" s="341"/>
      <c r="E5" s="342"/>
    </row>
    <row r="6" spans="1:7" ht="28.5" customHeight="1" thickBot="1" x14ac:dyDescent="0.35">
      <c r="A6" s="267" t="s">
        <v>99</v>
      </c>
      <c r="B6" s="332"/>
      <c r="C6" s="320"/>
      <c r="D6" s="321"/>
      <c r="E6" s="322"/>
    </row>
    <row r="7" spans="1:7" ht="36.65" customHeight="1" thickBot="1" x14ac:dyDescent="0.35">
      <c r="A7" s="262" t="s">
        <v>100</v>
      </c>
      <c r="B7" s="263"/>
      <c r="C7" s="320"/>
      <c r="D7" s="321"/>
      <c r="E7" s="322"/>
    </row>
    <row r="8" spans="1:7" ht="18" customHeight="1" thickBot="1" x14ac:dyDescent="0.3">
      <c r="B8" s="53"/>
      <c r="F8" s="252" t="s">
        <v>27</v>
      </c>
      <c r="G8" s="252"/>
    </row>
    <row r="9" spans="1:7" s="50" customFormat="1" ht="38.5" customHeight="1" thickBot="1" x14ac:dyDescent="0.4">
      <c r="A9" s="241" t="s">
        <v>132</v>
      </c>
      <c r="B9" s="343"/>
      <c r="C9" s="343"/>
      <c r="D9" s="343"/>
      <c r="E9" s="344"/>
      <c r="F9" s="15" t="s">
        <v>111</v>
      </c>
      <c r="G9" s="16" t="s">
        <v>112</v>
      </c>
    </row>
    <row r="10" spans="1:7" s="50" customFormat="1" ht="44.25" customHeight="1" x14ac:dyDescent="0.35">
      <c r="A10" s="244" t="s">
        <v>133</v>
      </c>
      <c r="B10" s="245"/>
      <c r="C10" s="17" t="s">
        <v>135</v>
      </c>
      <c r="D10" s="17" t="s">
        <v>134</v>
      </c>
      <c r="E10" s="18" t="s">
        <v>136</v>
      </c>
      <c r="F10" s="19">
        <f>+F21+F35</f>
        <v>0</v>
      </c>
      <c r="G10" s="20">
        <f>+G21+G35</f>
        <v>0</v>
      </c>
    </row>
    <row r="11" spans="1:7" ht="20.149999999999999" customHeight="1" x14ac:dyDescent="0.35">
      <c r="A11" s="291" t="s">
        <v>129</v>
      </c>
      <c r="B11" s="119" t="s">
        <v>24</v>
      </c>
      <c r="C11" s="282" t="s">
        <v>22</v>
      </c>
      <c r="D11" s="283"/>
      <c r="E11" s="284"/>
      <c r="F11" s="101"/>
      <c r="G11" s="117"/>
    </row>
    <row r="12" spans="1:7" ht="20.149999999999999" customHeight="1" x14ac:dyDescent="0.35">
      <c r="A12" s="292"/>
      <c r="B12" s="285" t="s">
        <v>198</v>
      </c>
      <c r="C12" s="113"/>
      <c r="D12" s="21"/>
      <c r="E12" s="106"/>
      <c r="F12" s="101">
        <f t="shared" ref="F12:F20" si="0">D12*E12</f>
        <v>0</v>
      </c>
      <c r="G12" s="117"/>
    </row>
    <row r="13" spans="1:7" ht="20.149999999999999" customHeight="1" x14ac:dyDescent="0.35">
      <c r="A13" s="292"/>
      <c r="B13" s="285"/>
      <c r="C13" s="113"/>
      <c r="D13" s="21"/>
      <c r="E13" s="106"/>
      <c r="F13" s="101">
        <f t="shared" si="0"/>
        <v>0</v>
      </c>
      <c r="G13" s="117"/>
    </row>
    <row r="14" spans="1:7" ht="20.149999999999999" customHeight="1" x14ac:dyDescent="0.35">
      <c r="A14" s="292"/>
      <c r="B14" s="286"/>
      <c r="C14" s="113"/>
      <c r="D14" s="21"/>
      <c r="E14" s="106"/>
      <c r="F14" s="101">
        <f t="shared" si="0"/>
        <v>0</v>
      </c>
      <c r="G14" s="117"/>
    </row>
    <row r="15" spans="1:7" ht="20.149999999999999" customHeight="1" x14ac:dyDescent="0.35">
      <c r="A15" s="293"/>
      <c r="B15" s="290" t="s">
        <v>199</v>
      </c>
      <c r="C15" s="107"/>
      <c r="D15" s="107"/>
      <c r="E15" s="108"/>
      <c r="F15" s="102">
        <f t="shared" si="0"/>
        <v>0</v>
      </c>
      <c r="G15" s="117"/>
    </row>
    <row r="16" spans="1:7" ht="20.149999999999999" customHeight="1" x14ac:dyDescent="0.35">
      <c r="A16" s="292"/>
      <c r="B16" s="285"/>
      <c r="C16" s="112"/>
      <c r="D16" s="107"/>
      <c r="E16" s="108"/>
      <c r="F16" s="102">
        <f t="shared" si="0"/>
        <v>0</v>
      </c>
      <c r="G16" s="117"/>
    </row>
    <row r="17" spans="1:7" ht="20.149999999999999" customHeight="1" x14ac:dyDescent="0.35">
      <c r="A17" s="292"/>
      <c r="B17" s="285"/>
      <c r="C17" s="112"/>
      <c r="D17" s="107"/>
      <c r="E17" s="108"/>
      <c r="F17" s="102">
        <f t="shared" si="0"/>
        <v>0</v>
      </c>
      <c r="G17" s="117"/>
    </row>
    <row r="18" spans="1:7" ht="20.149999999999999" customHeight="1" x14ac:dyDescent="0.25">
      <c r="A18" s="292"/>
      <c r="B18" s="290" t="s">
        <v>201</v>
      </c>
      <c r="C18" s="112"/>
      <c r="D18" s="109"/>
      <c r="E18" s="109"/>
      <c r="F18" s="102">
        <f t="shared" si="0"/>
        <v>0</v>
      </c>
      <c r="G18" s="91"/>
    </row>
    <row r="19" spans="1:7" ht="20.149999999999999" customHeight="1" x14ac:dyDescent="0.35">
      <c r="A19" s="292"/>
      <c r="B19" s="285"/>
      <c r="C19" s="112"/>
      <c r="D19" s="107"/>
      <c r="E19" s="108"/>
      <c r="F19" s="102">
        <f t="shared" si="0"/>
        <v>0</v>
      </c>
      <c r="G19" s="91"/>
    </row>
    <row r="20" spans="1:7" ht="20.149999999999999" customHeight="1" x14ac:dyDescent="0.35">
      <c r="A20" s="293"/>
      <c r="B20" s="285"/>
      <c r="C20" s="107"/>
      <c r="D20" s="107"/>
      <c r="E20" s="108"/>
      <c r="F20" s="102">
        <f t="shared" si="0"/>
        <v>0</v>
      </c>
      <c r="G20" s="91"/>
    </row>
    <row r="21" spans="1:7" ht="20.149999999999999" customHeight="1" x14ac:dyDescent="0.25">
      <c r="A21" s="293"/>
      <c r="B21" s="121"/>
      <c r="C21" s="123" t="s">
        <v>122</v>
      </c>
      <c r="D21" s="105">
        <f>SUM(D11:D20)</f>
        <v>0</v>
      </c>
      <c r="E21" s="105">
        <f>SUM(E11:E20)</f>
        <v>0</v>
      </c>
      <c r="F21" s="54">
        <f>SUM(F11:F20)</f>
        <v>0</v>
      </c>
      <c r="G21" s="93">
        <f>SUM(G11:G20)</f>
        <v>0</v>
      </c>
    </row>
    <row r="22" spans="1:7" ht="20.149999999999999" customHeight="1" x14ac:dyDescent="0.25">
      <c r="A22" s="293"/>
      <c r="B22" s="120"/>
      <c r="C22" s="282" t="s">
        <v>23</v>
      </c>
      <c r="D22" s="283"/>
      <c r="E22" s="284"/>
      <c r="F22" s="103"/>
      <c r="G22" s="118"/>
    </row>
    <row r="23" spans="1:7" ht="20.149999999999999" customHeight="1" x14ac:dyDescent="0.25">
      <c r="A23" s="293"/>
      <c r="B23" s="287" t="s">
        <v>113</v>
      </c>
      <c r="C23" s="109"/>
      <c r="D23" s="109"/>
      <c r="E23" s="109"/>
      <c r="F23" s="103">
        <f t="shared" ref="F23:F34" si="1">D23*E23</f>
        <v>0</v>
      </c>
      <c r="G23" s="118"/>
    </row>
    <row r="24" spans="1:7" ht="20.149999999999999" customHeight="1" x14ac:dyDescent="0.25">
      <c r="A24" s="293"/>
      <c r="B24" s="288"/>
      <c r="C24" s="109"/>
      <c r="D24" s="109"/>
      <c r="E24" s="109"/>
      <c r="F24" s="103">
        <f t="shared" si="1"/>
        <v>0</v>
      </c>
      <c r="G24" s="118"/>
    </row>
    <row r="25" spans="1:7" ht="20.149999999999999" customHeight="1" x14ac:dyDescent="0.25">
      <c r="A25" s="293"/>
      <c r="B25" s="289"/>
      <c r="C25" s="109"/>
      <c r="D25" s="109"/>
      <c r="E25" s="109"/>
      <c r="F25" s="103">
        <f t="shared" si="1"/>
        <v>0</v>
      </c>
      <c r="G25" s="118"/>
    </row>
    <row r="26" spans="1:7" ht="20.149999999999999" customHeight="1" x14ac:dyDescent="0.25">
      <c r="A26" s="293"/>
      <c r="B26" s="290" t="s">
        <v>114</v>
      </c>
      <c r="C26" s="109"/>
      <c r="D26" s="109"/>
      <c r="E26" s="109"/>
      <c r="F26" s="102">
        <f t="shared" si="1"/>
        <v>0</v>
      </c>
      <c r="G26" s="91"/>
    </row>
    <row r="27" spans="1:7" ht="20.149999999999999" customHeight="1" x14ac:dyDescent="0.25">
      <c r="A27" s="293"/>
      <c r="B27" s="285"/>
      <c r="C27" s="109"/>
      <c r="D27" s="109"/>
      <c r="E27" s="109"/>
      <c r="F27" s="102">
        <f t="shared" si="1"/>
        <v>0</v>
      </c>
      <c r="G27" s="91"/>
    </row>
    <row r="28" spans="1:7" ht="20.149999999999999" customHeight="1" x14ac:dyDescent="0.25">
      <c r="A28" s="293"/>
      <c r="B28" s="285"/>
      <c r="C28" s="109"/>
      <c r="D28" s="109"/>
      <c r="E28" s="109"/>
      <c r="F28" s="102">
        <f t="shared" si="1"/>
        <v>0</v>
      </c>
      <c r="G28" s="91"/>
    </row>
    <row r="29" spans="1:7" ht="20.149999999999999" customHeight="1" x14ac:dyDescent="0.25">
      <c r="A29" s="292"/>
      <c r="B29" s="287" t="s">
        <v>115</v>
      </c>
      <c r="C29" s="114"/>
      <c r="D29" s="109"/>
      <c r="E29" s="109"/>
      <c r="F29" s="104">
        <f t="shared" si="1"/>
        <v>0</v>
      </c>
      <c r="G29" s="118"/>
    </row>
    <row r="30" spans="1:7" ht="20.149999999999999" customHeight="1" x14ac:dyDescent="0.25">
      <c r="A30" s="292"/>
      <c r="B30" s="288"/>
      <c r="C30" s="114"/>
      <c r="D30" s="109"/>
      <c r="E30" s="109"/>
      <c r="F30" s="104">
        <f t="shared" si="1"/>
        <v>0</v>
      </c>
      <c r="G30" s="118"/>
    </row>
    <row r="31" spans="1:7" ht="20.149999999999999" customHeight="1" x14ac:dyDescent="0.25">
      <c r="A31" s="292"/>
      <c r="B31" s="289"/>
      <c r="C31" s="114"/>
      <c r="D31" s="109"/>
      <c r="E31" s="109"/>
      <c r="F31" s="104">
        <f t="shared" si="1"/>
        <v>0</v>
      </c>
      <c r="G31" s="118"/>
    </row>
    <row r="32" spans="1:7" ht="20.149999999999999" customHeight="1" x14ac:dyDescent="0.25">
      <c r="A32" s="293"/>
      <c r="B32" s="290" t="s">
        <v>116</v>
      </c>
      <c r="C32" s="109"/>
      <c r="D32" s="109"/>
      <c r="E32" s="109"/>
      <c r="F32" s="104">
        <f t="shared" si="1"/>
        <v>0</v>
      </c>
      <c r="G32" s="91"/>
    </row>
    <row r="33" spans="1:7" ht="20.149999999999999" customHeight="1" x14ac:dyDescent="0.25">
      <c r="A33" s="293"/>
      <c r="B33" s="285"/>
      <c r="C33" s="115"/>
      <c r="D33" s="115"/>
      <c r="E33" s="115"/>
      <c r="F33" s="104">
        <f t="shared" si="1"/>
        <v>0</v>
      </c>
      <c r="G33" s="116"/>
    </row>
    <row r="34" spans="1:7" ht="20.149999999999999" customHeight="1" x14ac:dyDescent="0.25">
      <c r="A34" s="293"/>
      <c r="B34" s="285"/>
      <c r="C34" s="115"/>
      <c r="D34" s="115"/>
      <c r="E34" s="115"/>
      <c r="F34" s="104">
        <f t="shared" si="1"/>
        <v>0</v>
      </c>
      <c r="G34" s="92"/>
    </row>
    <row r="35" spans="1:7" ht="25" customHeight="1" thickBot="1" x14ac:dyDescent="0.3">
      <c r="A35" s="293"/>
      <c r="B35" s="122"/>
      <c r="C35" s="123" t="s">
        <v>122</v>
      </c>
      <c r="D35" s="124">
        <f>SUM(D22:D34)</f>
        <v>0</v>
      </c>
      <c r="E35" s="124">
        <f>SUM(E22:E34)</f>
        <v>0</v>
      </c>
      <c r="F35" s="22">
        <f>SUM(F22:F34)</f>
        <v>0</v>
      </c>
      <c r="G35" s="90">
        <f>SUM(G22:G34)</f>
        <v>0</v>
      </c>
    </row>
    <row r="36" spans="1:7" ht="25" customHeight="1" x14ac:dyDescent="0.25">
      <c r="A36" s="246" t="s">
        <v>117</v>
      </c>
      <c r="B36" s="247"/>
      <c r="C36" s="247"/>
      <c r="D36" s="247"/>
      <c r="E36" s="248"/>
      <c r="F36" s="89"/>
      <c r="G36" s="91"/>
    </row>
    <row r="37" spans="1:7" ht="25" customHeight="1" x14ac:dyDescent="0.25">
      <c r="A37" s="249" t="s">
        <v>118</v>
      </c>
      <c r="B37" s="250"/>
      <c r="C37" s="250"/>
      <c r="D37" s="250"/>
      <c r="E37" s="251"/>
      <c r="F37" s="89"/>
      <c r="G37" s="91"/>
    </row>
    <row r="38" spans="1:7" ht="25" customHeight="1" x14ac:dyDescent="0.25">
      <c r="A38" s="249" t="s">
        <v>119</v>
      </c>
      <c r="B38" s="250"/>
      <c r="C38" s="250"/>
      <c r="D38" s="250"/>
      <c r="E38" s="251"/>
      <c r="F38" s="89"/>
      <c r="G38" s="91"/>
    </row>
    <row r="39" spans="1:7" ht="25" customHeight="1" x14ac:dyDescent="0.25">
      <c r="A39" s="249" t="s">
        <v>120</v>
      </c>
      <c r="B39" s="250"/>
      <c r="C39" s="250"/>
      <c r="D39" s="250"/>
      <c r="E39" s="251"/>
      <c r="F39" s="89"/>
      <c r="G39" s="91"/>
    </row>
    <row r="40" spans="1:7" ht="25" customHeight="1" thickBot="1" x14ac:dyDescent="0.3">
      <c r="A40" s="294" t="s">
        <v>245</v>
      </c>
      <c r="B40" s="295"/>
      <c r="C40" s="295"/>
      <c r="D40" s="295"/>
      <c r="E40" s="296"/>
      <c r="F40" s="89"/>
      <c r="G40" s="91"/>
    </row>
    <row r="41" spans="1:7" ht="25" customHeight="1" thickBot="1" x14ac:dyDescent="0.3">
      <c r="A41" s="297" t="s">
        <v>121</v>
      </c>
      <c r="B41" s="298"/>
      <c r="C41" s="298"/>
      <c r="D41" s="298"/>
      <c r="E41" s="299"/>
      <c r="F41" s="23">
        <f>SUM(F36:F40)+F10</f>
        <v>0</v>
      </c>
      <c r="G41" s="24">
        <f>SUM(G36:G40)+G10</f>
        <v>0</v>
      </c>
    </row>
    <row r="42" spans="1:7" ht="38.5" customHeight="1" thickBot="1" x14ac:dyDescent="0.35">
      <c r="A42" s="5"/>
      <c r="B42" s="25"/>
      <c r="C42" s="25"/>
      <c r="D42" s="25"/>
      <c r="E42" s="194" t="s">
        <v>123</v>
      </c>
      <c r="F42" s="26" t="e">
        <f>G41/F41</f>
        <v>#DIV/0!</v>
      </c>
      <c r="G42" s="27"/>
    </row>
    <row r="43" spans="1:7" ht="13.5" thickBot="1" x14ac:dyDescent="0.35">
      <c r="A43" s="5"/>
      <c r="B43" s="13"/>
      <c r="C43" s="5"/>
      <c r="D43" s="5"/>
      <c r="E43" s="5"/>
      <c r="F43" s="5"/>
      <c r="G43" s="12"/>
    </row>
    <row r="44" spans="1:7" s="5" customFormat="1" ht="25" customHeight="1" thickBot="1" x14ac:dyDescent="0.35">
      <c r="A44" s="279" t="s">
        <v>124</v>
      </c>
      <c r="B44" s="280"/>
      <c r="C44" s="280"/>
      <c r="D44" s="280"/>
      <c r="E44" s="281"/>
      <c r="F44" s="30"/>
      <c r="G44" s="12"/>
    </row>
    <row r="45" spans="1:7" s="5" customFormat="1" ht="26.5" customHeight="1" thickBot="1" x14ac:dyDescent="0.35">
      <c r="A45" s="275" t="s">
        <v>125</v>
      </c>
      <c r="B45" s="276"/>
      <c r="C45" s="31" t="s">
        <v>137</v>
      </c>
      <c r="D45" s="31" t="s">
        <v>138</v>
      </c>
      <c r="E45" s="32" t="s">
        <v>126</v>
      </c>
      <c r="F45" s="3"/>
      <c r="G45" s="12"/>
    </row>
    <row r="46" spans="1:7" s="36" customFormat="1" ht="25" customHeight="1" x14ac:dyDescent="0.25">
      <c r="A46" s="277"/>
      <c r="B46" s="278"/>
      <c r="C46" s="33"/>
      <c r="D46" s="34"/>
      <c r="E46" s="35"/>
      <c r="G46" s="37"/>
    </row>
    <row r="47" spans="1:7" s="36" customFormat="1" ht="25" customHeight="1" x14ac:dyDescent="0.25">
      <c r="A47" s="273"/>
      <c r="B47" s="274"/>
      <c r="C47" s="38"/>
      <c r="D47" s="39"/>
      <c r="E47" s="40"/>
      <c r="G47" s="37"/>
    </row>
    <row r="48" spans="1:7" s="36" customFormat="1" ht="25" customHeight="1" x14ac:dyDescent="0.25">
      <c r="A48" s="273"/>
      <c r="B48" s="274"/>
      <c r="C48" s="38"/>
      <c r="D48" s="39"/>
      <c r="E48" s="40"/>
      <c r="G48" s="37"/>
    </row>
    <row r="49" spans="1:7" s="36" customFormat="1" ht="25" customHeight="1" x14ac:dyDescent="0.25">
      <c r="A49" s="273"/>
      <c r="B49" s="274"/>
      <c r="C49" s="38"/>
      <c r="D49" s="39"/>
      <c r="E49" s="40"/>
      <c r="G49" s="37"/>
    </row>
    <row r="50" spans="1:7" s="36" customFormat="1" ht="25" customHeight="1" thickBot="1" x14ac:dyDescent="0.3">
      <c r="A50" s="269"/>
      <c r="B50" s="270"/>
      <c r="C50" s="41"/>
      <c r="D50" s="42"/>
      <c r="E50" s="43"/>
      <c r="G50" s="37"/>
    </row>
    <row r="51" spans="1:7" s="5" customFormat="1" ht="25" customHeight="1" thickBot="1" x14ac:dyDescent="0.35">
      <c r="A51" s="271" t="s">
        <v>20</v>
      </c>
      <c r="B51" s="272"/>
      <c r="C51" s="44"/>
      <c r="D51" s="45">
        <f>SUM(D46:D50)</f>
        <v>0</v>
      </c>
      <c r="E51" s="46"/>
      <c r="G51" s="12"/>
    </row>
    <row r="52" spans="1:7" x14ac:dyDescent="0.3">
      <c r="A52" s="5"/>
      <c r="B52" s="13"/>
      <c r="C52" s="5"/>
      <c r="D52" s="5"/>
      <c r="E52" s="5"/>
      <c r="F52" s="5"/>
      <c r="G52" s="12"/>
    </row>
    <row r="53" spans="1:7" s="5" customFormat="1" ht="13.5" thickBot="1" x14ac:dyDescent="0.35">
      <c r="B53" s="13"/>
      <c r="G53" s="12"/>
    </row>
    <row r="54" spans="1:7" s="5" customFormat="1" ht="39" customHeight="1" x14ac:dyDescent="0.25">
      <c r="B54" s="13"/>
      <c r="D54" s="312" t="s">
        <v>127</v>
      </c>
      <c r="E54" s="313"/>
      <c r="F54" s="313"/>
      <c r="G54" s="314"/>
    </row>
    <row r="55" spans="1:7" s="5" customFormat="1" ht="45" customHeight="1" thickBot="1" x14ac:dyDescent="0.3">
      <c r="B55" s="13"/>
      <c r="D55" s="315"/>
      <c r="E55" s="316"/>
      <c r="F55" s="316"/>
      <c r="G55" s="317"/>
    </row>
    <row r="56" spans="1:7" s="5" customFormat="1" ht="15" customHeight="1" x14ac:dyDescent="0.3">
      <c r="A56" s="133"/>
      <c r="B56" s="133"/>
      <c r="C56" s="53"/>
      <c r="D56" s="134"/>
      <c r="E56" s="53"/>
      <c r="F56" s="137"/>
      <c r="G56" s="138"/>
    </row>
    <row r="58" spans="1:7" ht="39" customHeight="1" thickBot="1" x14ac:dyDescent="0.3">
      <c r="A58" s="318" t="s">
        <v>200</v>
      </c>
      <c r="B58" s="319"/>
      <c r="C58" s="319"/>
      <c r="D58" s="319"/>
      <c r="E58" s="319"/>
      <c r="F58" s="319"/>
      <c r="G58" s="319"/>
    </row>
    <row r="59" spans="1:7" ht="39" customHeight="1" thickBot="1" x14ac:dyDescent="0.3">
      <c r="A59" s="309" t="s">
        <v>130</v>
      </c>
      <c r="B59" s="307"/>
      <c r="C59" s="307"/>
      <c r="D59" s="307"/>
      <c r="E59" s="307"/>
      <c r="F59" s="307"/>
      <c r="G59" s="308"/>
    </row>
    <row r="60" spans="1:7" ht="140.15" customHeight="1" thickBot="1" x14ac:dyDescent="0.3">
      <c r="A60" s="303"/>
      <c r="B60" s="304"/>
      <c r="C60" s="304"/>
      <c r="D60" s="304"/>
      <c r="E60" s="304"/>
      <c r="F60" s="304"/>
      <c r="G60" s="305"/>
    </row>
    <row r="61" spans="1:7" ht="54.65" customHeight="1" thickBot="1" x14ac:dyDescent="0.3">
      <c r="A61" s="300" t="s">
        <v>140</v>
      </c>
      <c r="B61" s="301"/>
      <c r="C61" s="301"/>
      <c r="D61" s="301"/>
      <c r="E61" s="301"/>
      <c r="F61" s="301"/>
      <c r="G61" s="302"/>
    </row>
    <row r="62" spans="1:7" ht="140.15" customHeight="1" thickBot="1" x14ac:dyDescent="0.3">
      <c r="A62" s="303"/>
      <c r="B62" s="304"/>
      <c r="C62" s="304"/>
      <c r="D62" s="304"/>
      <c r="E62" s="304"/>
      <c r="F62" s="304"/>
      <c r="G62" s="305"/>
    </row>
    <row r="63" spans="1:7" ht="39" customHeight="1" thickBot="1" x14ac:dyDescent="0.3">
      <c r="A63" s="309" t="s">
        <v>141</v>
      </c>
      <c r="B63" s="310"/>
      <c r="C63" s="310"/>
      <c r="D63" s="310"/>
      <c r="E63" s="310"/>
      <c r="F63" s="310"/>
      <c r="G63" s="311"/>
    </row>
    <row r="64" spans="1:7" ht="140.15" customHeight="1" thickBot="1" x14ac:dyDescent="0.3">
      <c r="A64" s="303"/>
      <c r="B64" s="304"/>
      <c r="C64" s="304"/>
      <c r="D64" s="304"/>
      <c r="E64" s="304"/>
      <c r="F64" s="304"/>
      <c r="G64" s="305"/>
    </row>
    <row r="65" spans="1:7" ht="39" customHeight="1" thickBot="1" x14ac:dyDescent="0.3">
      <c r="A65" s="306" t="s">
        <v>142</v>
      </c>
      <c r="B65" s="307"/>
      <c r="C65" s="307"/>
      <c r="D65" s="307"/>
      <c r="E65" s="307"/>
      <c r="F65" s="307"/>
      <c r="G65" s="308"/>
    </row>
    <row r="66" spans="1:7" ht="140.15" customHeight="1" thickBot="1" x14ac:dyDescent="0.3">
      <c r="A66" s="303"/>
      <c r="B66" s="304"/>
      <c r="C66" s="304"/>
      <c r="D66" s="304"/>
      <c r="E66" s="304"/>
      <c r="F66" s="304"/>
      <c r="G66" s="305"/>
    </row>
    <row r="67" spans="1:7" ht="51" customHeight="1" thickBot="1" x14ac:dyDescent="0.3">
      <c r="A67" s="306" t="s">
        <v>143</v>
      </c>
      <c r="B67" s="307"/>
      <c r="C67" s="307"/>
      <c r="D67" s="307"/>
      <c r="E67" s="307"/>
      <c r="F67" s="307"/>
      <c r="G67" s="308"/>
    </row>
    <row r="68" spans="1:7" ht="140.15" customHeight="1" thickBot="1" x14ac:dyDescent="0.3">
      <c r="A68" s="303"/>
      <c r="B68" s="304"/>
      <c r="C68" s="304"/>
      <c r="D68" s="304"/>
      <c r="E68" s="304"/>
      <c r="F68" s="304"/>
      <c r="G68" s="305"/>
    </row>
  </sheetData>
  <mergeCells count="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 ref="D54:G54"/>
    <mergeCell ref="D55:G55"/>
    <mergeCell ref="A59:G59"/>
    <mergeCell ref="A44:E44"/>
    <mergeCell ref="A45:B45"/>
    <mergeCell ref="A46:B46"/>
    <mergeCell ref="A47:B47"/>
    <mergeCell ref="A48:B48"/>
    <mergeCell ref="A58:G58"/>
    <mergeCell ref="A51:B51"/>
    <mergeCell ref="A67:G67"/>
    <mergeCell ref="A68:G68"/>
    <mergeCell ref="A60:G60"/>
    <mergeCell ref="A61:G61"/>
    <mergeCell ref="A62:G62"/>
    <mergeCell ref="A63:G63"/>
    <mergeCell ref="A64:G64"/>
    <mergeCell ref="A65:G65"/>
    <mergeCell ref="A66:G66"/>
    <mergeCell ref="B12:B14"/>
    <mergeCell ref="B15:B17"/>
    <mergeCell ref="B18:B20"/>
    <mergeCell ref="C22:E22"/>
    <mergeCell ref="B23:B25"/>
    <mergeCell ref="B26:B28"/>
    <mergeCell ref="B32:B34"/>
    <mergeCell ref="A49:B49"/>
    <mergeCell ref="A50:B50"/>
    <mergeCell ref="A36:E36"/>
    <mergeCell ref="A37:E37"/>
    <mergeCell ref="A38:E38"/>
    <mergeCell ref="A39:E39"/>
    <mergeCell ref="A40:E40"/>
    <mergeCell ref="A41:E41"/>
    <mergeCell ref="B29:B31"/>
  </mergeCells>
  <conditionalFormatting sqref="G11:G16">
    <cfRule type="expression" dxfId="1"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26:B29 B32:B34 B23 B12:B19"/>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9"/>
  <sheetViews>
    <sheetView showGridLines="0" topLeftCell="A28" zoomScaleNormal="100" zoomScaleSheetLayoutView="100" workbookViewId="0">
      <selection activeCell="A40" sqref="A40:E40"/>
    </sheetView>
  </sheetViews>
  <sheetFormatPr baseColWidth="10" defaultColWidth="10.81640625" defaultRowHeight="13" x14ac:dyDescent="0.3"/>
  <cols>
    <col min="1" max="1" width="5.1796875" style="2" customWidth="1"/>
    <col min="2" max="2" width="49.453125" style="50" customWidth="1"/>
    <col min="3" max="3" width="27.453125" style="2" customWidth="1"/>
    <col min="4" max="4" width="30.1796875" style="2" customWidth="1"/>
    <col min="5" max="5" width="31.54296875" style="2" customWidth="1"/>
    <col min="6" max="6" width="25" style="2" customWidth="1"/>
    <col min="7" max="7" width="18.54296875" style="52" customWidth="1"/>
    <col min="8" max="16384" width="10.81640625" style="2"/>
  </cols>
  <sheetData>
    <row r="1" spans="1:7" ht="52.5" customHeight="1" thickBot="1" x14ac:dyDescent="0.3">
      <c r="A1" s="323" t="s">
        <v>242</v>
      </c>
      <c r="B1" s="324"/>
      <c r="C1" s="324"/>
      <c r="D1" s="324"/>
      <c r="E1" s="324"/>
      <c r="F1" s="324"/>
      <c r="G1" s="325"/>
    </row>
    <row r="2" spans="1:7" ht="20.149999999999999" customHeight="1" x14ac:dyDescent="0.25">
      <c r="A2" s="47"/>
      <c r="B2" s="48"/>
      <c r="C2" s="48"/>
      <c r="D2" s="48"/>
      <c r="E2" s="48"/>
      <c r="F2" s="48"/>
      <c r="G2" s="49"/>
    </row>
    <row r="3" spans="1:7" ht="25" customHeight="1" thickBot="1" x14ac:dyDescent="0.3">
      <c r="A3" s="262" t="s">
        <v>128</v>
      </c>
      <c r="B3" s="263"/>
      <c r="C3" s="256"/>
      <c r="D3" s="257"/>
      <c r="E3" s="257"/>
      <c r="F3" s="48"/>
      <c r="G3" s="49"/>
    </row>
    <row r="4" spans="1:7" ht="31.5" customHeight="1" thickBot="1" x14ac:dyDescent="0.3">
      <c r="A4" s="262" t="s">
        <v>97</v>
      </c>
      <c r="B4" s="263"/>
      <c r="C4" s="338">
        <f>'A - Equipe 1'!C4:E4</f>
        <v>0</v>
      </c>
      <c r="D4" s="339"/>
      <c r="E4" s="340"/>
      <c r="G4" s="51"/>
    </row>
    <row r="5" spans="1:7" ht="30" customHeight="1" thickBot="1" x14ac:dyDescent="0.35">
      <c r="A5" s="265" t="s">
        <v>109</v>
      </c>
      <c r="B5" s="331"/>
      <c r="C5" s="320"/>
      <c r="D5" s="341"/>
      <c r="E5" s="342"/>
    </row>
    <row r="6" spans="1:7" ht="29.15" customHeight="1" thickBot="1" x14ac:dyDescent="0.35">
      <c r="A6" s="267" t="s">
        <v>99</v>
      </c>
      <c r="B6" s="332"/>
      <c r="C6" s="320"/>
      <c r="D6" s="321"/>
      <c r="E6" s="322"/>
    </row>
    <row r="7" spans="1:7" ht="31" customHeight="1" thickBot="1" x14ac:dyDescent="0.35">
      <c r="A7" s="262" t="s">
        <v>100</v>
      </c>
      <c r="B7" s="263"/>
      <c r="C7" s="320"/>
      <c r="D7" s="321"/>
      <c r="E7" s="322"/>
    </row>
    <row r="8" spans="1:7" ht="18" customHeight="1" thickBot="1" x14ac:dyDescent="0.3">
      <c r="B8" s="53"/>
      <c r="F8" s="252" t="s">
        <v>27</v>
      </c>
      <c r="G8" s="252"/>
    </row>
    <row r="9" spans="1:7" s="50" customFormat="1" ht="39.65" customHeight="1" thickBot="1" x14ac:dyDescent="0.4">
      <c r="A9" s="241" t="s">
        <v>132</v>
      </c>
      <c r="B9" s="343"/>
      <c r="C9" s="343"/>
      <c r="D9" s="343"/>
      <c r="E9" s="344"/>
      <c r="F9" s="15" t="s">
        <v>111</v>
      </c>
      <c r="G9" s="16" t="s">
        <v>112</v>
      </c>
    </row>
    <row r="10" spans="1:7" s="50" customFormat="1" ht="44.25" customHeight="1" x14ac:dyDescent="0.35">
      <c r="A10" s="244" t="s">
        <v>133</v>
      </c>
      <c r="B10" s="245"/>
      <c r="C10" s="17" t="s">
        <v>135</v>
      </c>
      <c r="D10" s="17" t="s">
        <v>134</v>
      </c>
      <c r="E10" s="18" t="s">
        <v>136</v>
      </c>
      <c r="F10" s="19">
        <f>+F21+F35</f>
        <v>0</v>
      </c>
      <c r="G10" s="20" t="s">
        <v>229</v>
      </c>
    </row>
    <row r="11" spans="1:7" ht="20.149999999999999" customHeight="1" x14ac:dyDescent="0.35">
      <c r="A11" s="291" t="s">
        <v>129</v>
      </c>
      <c r="B11" s="119" t="s">
        <v>24</v>
      </c>
      <c r="C11" s="282" t="s">
        <v>22</v>
      </c>
      <c r="D11" s="283"/>
      <c r="E11" s="284"/>
      <c r="F11" s="101"/>
      <c r="G11" s="117"/>
    </row>
    <row r="12" spans="1:7" ht="20.149999999999999" customHeight="1" x14ac:dyDescent="0.35">
      <c r="A12" s="292"/>
      <c r="B12" s="285" t="s">
        <v>198</v>
      </c>
      <c r="C12" s="113"/>
      <c r="D12" s="21"/>
      <c r="E12" s="106"/>
      <c r="F12" s="101">
        <f t="shared" ref="F12:F20" si="0">D12*E12</f>
        <v>0</v>
      </c>
      <c r="G12" s="117"/>
    </row>
    <row r="13" spans="1:7" ht="20.149999999999999" customHeight="1" x14ac:dyDescent="0.35">
      <c r="A13" s="292"/>
      <c r="B13" s="285"/>
      <c r="C13" s="113"/>
      <c r="D13" s="21"/>
      <c r="E13" s="106"/>
      <c r="F13" s="101">
        <f t="shared" si="0"/>
        <v>0</v>
      </c>
      <c r="G13" s="117"/>
    </row>
    <row r="14" spans="1:7" ht="20.149999999999999" customHeight="1" x14ac:dyDescent="0.35">
      <c r="A14" s="292"/>
      <c r="B14" s="286"/>
      <c r="C14" s="113"/>
      <c r="D14" s="21"/>
      <c r="E14" s="106"/>
      <c r="F14" s="101">
        <f t="shared" si="0"/>
        <v>0</v>
      </c>
      <c r="G14" s="117"/>
    </row>
    <row r="15" spans="1:7" ht="20.149999999999999" customHeight="1" x14ac:dyDescent="0.35">
      <c r="A15" s="293"/>
      <c r="B15" s="290" t="s">
        <v>199</v>
      </c>
      <c r="C15" s="107"/>
      <c r="D15" s="107"/>
      <c r="E15" s="108"/>
      <c r="F15" s="102">
        <f t="shared" si="0"/>
        <v>0</v>
      </c>
      <c r="G15" s="117"/>
    </row>
    <row r="16" spans="1:7" ht="20.149999999999999" customHeight="1" x14ac:dyDescent="0.35">
      <c r="A16" s="292"/>
      <c r="B16" s="285"/>
      <c r="C16" s="112"/>
      <c r="D16" s="107"/>
      <c r="E16" s="108"/>
      <c r="F16" s="102">
        <f t="shared" si="0"/>
        <v>0</v>
      </c>
      <c r="G16" s="117"/>
    </row>
    <row r="17" spans="1:7" ht="20.149999999999999" customHeight="1" x14ac:dyDescent="0.35">
      <c r="A17" s="292"/>
      <c r="B17" s="285"/>
      <c r="C17" s="112"/>
      <c r="D17" s="107"/>
      <c r="E17" s="108"/>
      <c r="F17" s="102">
        <f t="shared" si="0"/>
        <v>0</v>
      </c>
      <c r="G17" s="117"/>
    </row>
    <row r="18" spans="1:7" ht="20.149999999999999" customHeight="1" x14ac:dyDescent="0.25">
      <c r="A18" s="292"/>
      <c r="B18" s="290" t="s">
        <v>201</v>
      </c>
      <c r="C18" s="112"/>
      <c r="D18" s="109"/>
      <c r="E18" s="109"/>
      <c r="F18" s="102">
        <f t="shared" si="0"/>
        <v>0</v>
      </c>
      <c r="G18" s="91"/>
    </row>
    <row r="19" spans="1:7" ht="20.149999999999999" customHeight="1" x14ac:dyDescent="0.35">
      <c r="A19" s="292"/>
      <c r="B19" s="285"/>
      <c r="C19" s="112"/>
      <c r="D19" s="107"/>
      <c r="E19" s="108"/>
      <c r="F19" s="102">
        <f t="shared" si="0"/>
        <v>0</v>
      </c>
      <c r="G19" s="91"/>
    </row>
    <row r="20" spans="1:7" ht="20.149999999999999" customHeight="1" x14ac:dyDescent="0.35">
      <c r="A20" s="293"/>
      <c r="B20" s="285"/>
      <c r="C20" s="107"/>
      <c r="D20" s="107"/>
      <c r="E20" s="108"/>
      <c r="F20" s="102">
        <f t="shared" si="0"/>
        <v>0</v>
      </c>
      <c r="G20" s="91"/>
    </row>
    <row r="21" spans="1:7" ht="20.149999999999999" customHeight="1" x14ac:dyDescent="0.25">
      <c r="A21" s="293"/>
      <c r="B21" s="121"/>
      <c r="C21" s="123" t="s">
        <v>122</v>
      </c>
      <c r="D21" s="105">
        <f>SUM(D11:D20)</f>
        <v>0</v>
      </c>
      <c r="E21" s="105">
        <f>SUM(E11:E20)</f>
        <v>0</v>
      </c>
      <c r="F21" s="54">
        <f>SUM(F11:F20)</f>
        <v>0</v>
      </c>
      <c r="G21" s="93">
        <f>SUM(G11:G20)</f>
        <v>0</v>
      </c>
    </row>
    <row r="22" spans="1:7" ht="20.149999999999999" customHeight="1" x14ac:dyDescent="0.25">
      <c r="A22" s="293"/>
      <c r="B22" s="120"/>
      <c r="C22" s="282" t="s">
        <v>23</v>
      </c>
      <c r="D22" s="283"/>
      <c r="E22" s="284"/>
      <c r="F22" s="103"/>
      <c r="G22" s="118"/>
    </row>
    <row r="23" spans="1:7" ht="20.149999999999999" customHeight="1" x14ac:dyDescent="0.25">
      <c r="A23" s="293"/>
      <c r="B23" s="287" t="s">
        <v>113</v>
      </c>
      <c r="C23" s="109"/>
      <c r="D23" s="109"/>
      <c r="E23" s="109"/>
      <c r="F23" s="103">
        <f t="shared" ref="F23:F34" si="1">D23*E23</f>
        <v>0</v>
      </c>
      <c r="G23" s="118"/>
    </row>
    <row r="24" spans="1:7" ht="20.149999999999999" customHeight="1" x14ac:dyDescent="0.25">
      <c r="A24" s="293"/>
      <c r="B24" s="288"/>
      <c r="C24" s="109"/>
      <c r="D24" s="109"/>
      <c r="E24" s="109"/>
      <c r="F24" s="103">
        <f t="shared" si="1"/>
        <v>0</v>
      </c>
      <c r="G24" s="118"/>
    </row>
    <row r="25" spans="1:7" ht="20.149999999999999" customHeight="1" x14ac:dyDescent="0.25">
      <c r="A25" s="293"/>
      <c r="B25" s="289"/>
      <c r="C25" s="109"/>
      <c r="D25" s="109"/>
      <c r="E25" s="109"/>
      <c r="F25" s="103">
        <f t="shared" si="1"/>
        <v>0</v>
      </c>
      <c r="G25" s="118"/>
    </row>
    <row r="26" spans="1:7" ht="20.149999999999999" customHeight="1" x14ac:dyDescent="0.25">
      <c r="A26" s="293"/>
      <c r="B26" s="290" t="s">
        <v>114</v>
      </c>
      <c r="C26" s="109"/>
      <c r="D26" s="109"/>
      <c r="E26" s="109"/>
      <c r="F26" s="102">
        <f t="shared" si="1"/>
        <v>0</v>
      </c>
      <c r="G26" s="91"/>
    </row>
    <row r="27" spans="1:7" ht="20.149999999999999" customHeight="1" x14ac:dyDescent="0.25">
      <c r="A27" s="293"/>
      <c r="B27" s="285"/>
      <c r="C27" s="109"/>
      <c r="D27" s="109"/>
      <c r="E27" s="109"/>
      <c r="F27" s="102">
        <f t="shared" si="1"/>
        <v>0</v>
      </c>
      <c r="G27" s="91"/>
    </row>
    <row r="28" spans="1:7" ht="20.149999999999999" customHeight="1" x14ac:dyDescent="0.25">
      <c r="A28" s="293"/>
      <c r="B28" s="285"/>
      <c r="C28" s="109"/>
      <c r="D28" s="109"/>
      <c r="E28" s="109"/>
      <c r="F28" s="102">
        <f t="shared" si="1"/>
        <v>0</v>
      </c>
      <c r="G28" s="91"/>
    </row>
    <row r="29" spans="1:7" ht="20.149999999999999" customHeight="1" x14ac:dyDescent="0.25">
      <c r="A29" s="292"/>
      <c r="B29" s="287" t="s">
        <v>115</v>
      </c>
      <c r="C29" s="114"/>
      <c r="D29" s="109"/>
      <c r="E29" s="109"/>
      <c r="F29" s="104">
        <f t="shared" si="1"/>
        <v>0</v>
      </c>
      <c r="G29" s="118"/>
    </row>
    <row r="30" spans="1:7" ht="20.149999999999999" customHeight="1" x14ac:dyDescent="0.25">
      <c r="A30" s="292"/>
      <c r="B30" s="288"/>
      <c r="C30" s="114"/>
      <c r="D30" s="109"/>
      <c r="E30" s="109"/>
      <c r="F30" s="104">
        <f t="shared" si="1"/>
        <v>0</v>
      </c>
      <c r="G30" s="118"/>
    </row>
    <row r="31" spans="1:7" ht="20.149999999999999" customHeight="1" x14ac:dyDescent="0.25">
      <c r="A31" s="292"/>
      <c r="B31" s="289"/>
      <c r="C31" s="114"/>
      <c r="D31" s="109"/>
      <c r="E31" s="109"/>
      <c r="F31" s="104">
        <f t="shared" si="1"/>
        <v>0</v>
      </c>
      <c r="G31" s="118"/>
    </row>
    <row r="32" spans="1:7" ht="20.149999999999999" customHeight="1" x14ac:dyDescent="0.25">
      <c r="A32" s="293"/>
      <c r="B32" s="290" t="s">
        <v>116</v>
      </c>
      <c r="C32" s="109"/>
      <c r="D32" s="109"/>
      <c r="E32" s="109"/>
      <c r="F32" s="104">
        <f t="shared" si="1"/>
        <v>0</v>
      </c>
      <c r="G32" s="91"/>
    </row>
    <row r="33" spans="1:7" ht="20.149999999999999" customHeight="1" x14ac:dyDescent="0.25">
      <c r="A33" s="293"/>
      <c r="B33" s="285"/>
      <c r="C33" s="115"/>
      <c r="D33" s="115"/>
      <c r="E33" s="115"/>
      <c r="F33" s="104">
        <f t="shared" si="1"/>
        <v>0</v>
      </c>
      <c r="G33" s="116"/>
    </row>
    <row r="34" spans="1:7" ht="20.149999999999999" customHeight="1" x14ac:dyDescent="0.25">
      <c r="A34" s="293"/>
      <c r="B34" s="285"/>
      <c r="C34" s="115"/>
      <c r="D34" s="115"/>
      <c r="E34" s="115"/>
      <c r="F34" s="104">
        <f t="shared" si="1"/>
        <v>0</v>
      </c>
      <c r="G34" s="92"/>
    </row>
    <row r="35" spans="1:7" ht="25" customHeight="1" thickBot="1" x14ac:dyDescent="0.3">
      <c r="A35" s="293"/>
      <c r="B35" s="122"/>
      <c r="C35" s="123" t="s">
        <v>122</v>
      </c>
      <c r="D35" s="124">
        <f>SUM(D22:D34)</f>
        <v>0</v>
      </c>
      <c r="E35" s="124">
        <f>SUM(E22:E34)</f>
        <v>0</v>
      </c>
      <c r="F35" s="22">
        <f>SUM(F22:F34)</f>
        <v>0</v>
      </c>
      <c r="G35" s="90">
        <f>SUM(G22:G34)</f>
        <v>0</v>
      </c>
    </row>
    <row r="36" spans="1:7" ht="25" customHeight="1" x14ac:dyDescent="0.25">
      <c r="A36" s="246" t="s">
        <v>117</v>
      </c>
      <c r="B36" s="247"/>
      <c r="C36" s="247"/>
      <c r="D36" s="247"/>
      <c r="E36" s="248"/>
      <c r="F36" s="89"/>
      <c r="G36" s="91"/>
    </row>
    <row r="37" spans="1:7" ht="25" customHeight="1" x14ac:dyDescent="0.25">
      <c r="A37" s="249" t="s">
        <v>118</v>
      </c>
      <c r="B37" s="250"/>
      <c r="C37" s="250"/>
      <c r="D37" s="250"/>
      <c r="E37" s="251"/>
      <c r="F37" s="89"/>
      <c r="G37" s="91"/>
    </row>
    <row r="38" spans="1:7" ht="25" customHeight="1" x14ac:dyDescent="0.25">
      <c r="A38" s="249" t="s">
        <v>119</v>
      </c>
      <c r="B38" s="250"/>
      <c r="C38" s="250"/>
      <c r="D38" s="250"/>
      <c r="E38" s="251"/>
      <c r="F38" s="89"/>
      <c r="G38" s="91"/>
    </row>
    <row r="39" spans="1:7" ht="25" customHeight="1" x14ac:dyDescent="0.25">
      <c r="A39" s="249" t="s">
        <v>120</v>
      </c>
      <c r="B39" s="250"/>
      <c r="C39" s="250"/>
      <c r="D39" s="250"/>
      <c r="E39" s="251"/>
      <c r="F39" s="89"/>
      <c r="G39" s="91"/>
    </row>
    <row r="40" spans="1:7" ht="25" customHeight="1" thickBot="1" x14ac:dyDescent="0.3">
      <c r="A40" s="294" t="s">
        <v>245</v>
      </c>
      <c r="B40" s="295"/>
      <c r="C40" s="295"/>
      <c r="D40" s="295"/>
      <c r="E40" s="296"/>
      <c r="F40" s="89"/>
      <c r="G40" s="91"/>
    </row>
    <row r="41" spans="1:7" ht="25" customHeight="1" thickBot="1" x14ac:dyDescent="0.3">
      <c r="A41" s="297" t="s">
        <v>121</v>
      </c>
      <c r="B41" s="298"/>
      <c r="C41" s="298"/>
      <c r="D41" s="298"/>
      <c r="E41" s="299"/>
      <c r="F41" s="23">
        <f>SUM(F36:F40)+F10</f>
        <v>0</v>
      </c>
      <c r="G41" s="24" t="e">
        <f>SUM(G36:G40)+G10</f>
        <v>#VALUE!</v>
      </c>
    </row>
    <row r="42" spans="1:7" ht="33" customHeight="1" thickBot="1" x14ac:dyDescent="0.35">
      <c r="A42" s="5"/>
      <c r="B42" s="25"/>
      <c r="C42" s="25"/>
      <c r="D42" s="25"/>
      <c r="E42" s="194" t="s">
        <v>123</v>
      </c>
      <c r="F42" s="26" t="e">
        <f>G41/F41</f>
        <v>#VALUE!</v>
      </c>
      <c r="G42" s="27"/>
    </row>
    <row r="43" spans="1:7" ht="13.5" thickBot="1" x14ac:dyDescent="0.35">
      <c r="A43" s="5"/>
      <c r="B43" s="13"/>
      <c r="C43" s="5"/>
      <c r="D43" s="5"/>
      <c r="E43" s="5"/>
      <c r="F43" s="5"/>
      <c r="G43" s="12"/>
    </row>
    <row r="44" spans="1:7" s="5" customFormat="1" ht="25" customHeight="1" thickBot="1" x14ac:dyDescent="0.35">
      <c r="A44" s="279" t="s">
        <v>124</v>
      </c>
      <c r="B44" s="280"/>
      <c r="C44" s="280"/>
      <c r="D44" s="280"/>
      <c r="E44" s="281"/>
      <c r="F44" s="30"/>
      <c r="G44" s="12"/>
    </row>
    <row r="45" spans="1:7" s="5" customFormat="1" ht="26.5" customHeight="1" thickBot="1" x14ac:dyDescent="0.35">
      <c r="A45" s="275" t="s">
        <v>125</v>
      </c>
      <c r="B45" s="276"/>
      <c r="C45" s="31" t="s">
        <v>137</v>
      </c>
      <c r="D45" s="31" t="s">
        <v>138</v>
      </c>
      <c r="E45" s="32" t="s">
        <v>126</v>
      </c>
      <c r="F45" s="3"/>
      <c r="G45" s="12"/>
    </row>
    <row r="46" spans="1:7" s="36" customFormat="1" ht="25" customHeight="1" x14ac:dyDescent="0.25">
      <c r="A46" s="277"/>
      <c r="B46" s="278"/>
      <c r="C46" s="33"/>
      <c r="D46" s="34"/>
      <c r="E46" s="35"/>
      <c r="G46" s="37"/>
    </row>
    <row r="47" spans="1:7" s="36" customFormat="1" ht="25" customHeight="1" x14ac:dyDescent="0.25">
      <c r="A47" s="273"/>
      <c r="B47" s="274"/>
      <c r="C47" s="38"/>
      <c r="D47" s="39"/>
      <c r="E47" s="40"/>
      <c r="G47" s="37"/>
    </row>
    <row r="48" spans="1:7" s="36" customFormat="1" ht="25" customHeight="1" x14ac:dyDescent="0.25">
      <c r="A48" s="273"/>
      <c r="B48" s="274"/>
      <c r="C48" s="38"/>
      <c r="D48" s="39"/>
      <c r="E48" s="40"/>
      <c r="G48" s="37"/>
    </row>
    <row r="49" spans="1:7" s="36" customFormat="1" ht="25" customHeight="1" x14ac:dyDescent="0.25">
      <c r="A49" s="273"/>
      <c r="B49" s="274"/>
      <c r="C49" s="38"/>
      <c r="D49" s="39"/>
      <c r="E49" s="40"/>
      <c r="G49" s="37"/>
    </row>
    <row r="50" spans="1:7" s="36" customFormat="1" ht="25" customHeight="1" thickBot="1" x14ac:dyDescent="0.3">
      <c r="A50" s="269"/>
      <c r="B50" s="270"/>
      <c r="C50" s="41"/>
      <c r="D50" s="42"/>
      <c r="E50" s="43"/>
      <c r="G50" s="37"/>
    </row>
    <row r="51" spans="1:7" s="5" customFormat="1" ht="25" customHeight="1" thickBot="1" x14ac:dyDescent="0.35">
      <c r="A51" s="271" t="s">
        <v>20</v>
      </c>
      <c r="B51" s="272"/>
      <c r="C51" s="44"/>
      <c r="D51" s="45">
        <f>SUM(D46:D50)</f>
        <v>0</v>
      </c>
      <c r="E51" s="46"/>
      <c r="G51" s="12"/>
    </row>
    <row r="52" spans="1:7" x14ac:dyDescent="0.3">
      <c r="A52" s="5"/>
      <c r="B52" s="13"/>
      <c r="C52" s="5"/>
      <c r="D52" s="5"/>
      <c r="E52" s="5"/>
      <c r="F52" s="5"/>
      <c r="G52" s="12"/>
    </row>
    <row r="53" spans="1:7" s="5" customFormat="1" ht="13.5" thickBot="1" x14ac:dyDescent="0.35">
      <c r="B53" s="13"/>
      <c r="G53" s="12"/>
    </row>
    <row r="54" spans="1:7" s="5" customFormat="1" ht="39" customHeight="1" x14ac:dyDescent="0.25">
      <c r="B54" s="13"/>
      <c r="D54" s="312" t="s">
        <v>127</v>
      </c>
      <c r="E54" s="313"/>
      <c r="F54" s="313"/>
      <c r="G54" s="314"/>
    </row>
    <row r="55" spans="1:7" s="5" customFormat="1" ht="45" customHeight="1" thickBot="1" x14ac:dyDescent="0.3">
      <c r="B55" s="13"/>
      <c r="D55" s="315"/>
      <c r="E55" s="316"/>
      <c r="F55" s="316"/>
      <c r="G55" s="317"/>
    </row>
    <row r="56" spans="1:7" s="5" customFormat="1" ht="15" customHeight="1" x14ac:dyDescent="0.3">
      <c r="A56" s="133"/>
      <c r="B56" s="133"/>
      <c r="C56" s="53"/>
      <c r="D56" s="134"/>
      <c r="E56" s="53"/>
      <c r="F56" s="137"/>
      <c r="G56" s="138"/>
    </row>
    <row r="59" spans="1:7" ht="39" customHeight="1" thickBot="1" x14ac:dyDescent="0.3">
      <c r="A59" s="318" t="s">
        <v>200</v>
      </c>
      <c r="B59" s="319"/>
      <c r="C59" s="319"/>
      <c r="D59" s="319"/>
      <c r="E59" s="319"/>
      <c r="F59" s="319"/>
      <c r="G59" s="319"/>
    </row>
    <row r="60" spans="1:7" ht="56.5" customHeight="1" thickBot="1" x14ac:dyDescent="0.3">
      <c r="A60" s="309" t="s">
        <v>139</v>
      </c>
      <c r="B60" s="307"/>
      <c r="C60" s="307"/>
      <c r="D60" s="307"/>
      <c r="E60" s="307"/>
      <c r="F60" s="307"/>
      <c r="G60" s="308"/>
    </row>
    <row r="61" spans="1:7" ht="140.15" customHeight="1" thickBot="1" x14ac:dyDescent="0.3">
      <c r="A61" s="303"/>
      <c r="B61" s="304"/>
      <c r="C61" s="304"/>
      <c r="D61" s="304"/>
      <c r="E61" s="304"/>
      <c r="F61" s="304"/>
      <c r="G61" s="305"/>
    </row>
    <row r="62" spans="1:7" ht="59.5" customHeight="1" thickBot="1" x14ac:dyDescent="0.3">
      <c r="A62" s="300" t="s">
        <v>140</v>
      </c>
      <c r="B62" s="301"/>
      <c r="C62" s="301"/>
      <c r="D62" s="301"/>
      <c r="E62" s="301"/>
      <c r="F62" s="301"/>
      <c r="G62" s="302"/>
    </row>
    <row r="63" spans="1:7" ht="140.15" customHeight="1" thickBot="1" x14ac:dyDescent="0.3">
      <c r="A63" s="303"/>
      <c r="B63" s="304"/>
      <c r="C63" s="304"/>
      <c r="D63" s="304"/>
      <c r="E63" s="304"/>
      <c r="F63" s="304"/>
      <c r="G63" s="305"/>
    </row>
    <row r="64" spans="1:7" ht="39" customHeight="1" thickBot="1" x14ac:dyDescent="0.3">
      <c r="A64" s="309" t="s">
        <v>141</v>
      </c>
      <c r="B64" s="310"/>
      <c r="C64" s="310"/>
      <c r="D64" s="310"/>
      <c r="E64" s="310"/>
      <c r="F64" s="310"/>
      <c r="G64" s="311"/>
    </row>
    <row r="65" spans="1:7" ht="140.15" customHeight="1" thickBot="1" x14ac:dyDescent="0.3">
      <c r="A65" s="303"/>
      <c r="B65" s="304"/>
      <c r="C65" s="304"/>
      <c r="D65" s="304"/>
      <c r="E65" s="304"/>
      <c r="F65" s="304"/>
      <c r="G65" s="305"/>
    </row>
    <row r="66" spans="1:7" ht="50.15" customHeight="1" thickBot="1" x14ac:dyDescent="0.3">
      <c r="A66" s="306" t="s">
        <v>142</v>
      </c>
      <c r="B66" s="307"/>
      <c r="C66" s="307"/>
      <c r="D66" s="307"/>
      <c r="E66" s="307"/>
      <c r="F66" s="307"/>
      <c r="G66" s="308"/>
    </row>
    <row r="67" spans="1:7" ht="140.15" customHeight="1" thickBot="1" x14ac:dyDescent="0.3">
      <c r="A67" s="303"/>
      <c r="B67" s="304"/>
      <c r="C67" s="304"/>
      <c r="D67" s="304"/>
      <c r="E67" s="304"/>
      <c r="F67" s="304"/>
      <c r="G67" s="305"/>
    </row>
    <row r="68" spans="1:7" ht="56.15" customHeight="1" thickBot="1" x14ac:dyDescent="0.3">
      <c r="A68" s="306" t="s">
        <v>143</v>
      </c>
      <c r="B68" s="307"/>
      <c r="C68" s="307"/>
      <c r="D68" s="307"/>
      <c r="E68" s="307"/>
      <c r="F68" s="307"/>
      <c r="G68" s="308"/>
    </row>
    <row r="69" spans="1:7" ht="140.15" customHeight="1" thickBot="1" x14ac:dyDescent="0.3">
      <c r="A69" s="303"/>
      <c r="B69" s="304"/>
      <c r="C69" s="304"/>
      <c r="D69" s="304"/>
      <c r="E69" s="304"/>
      <c r="F69" s="304"/>
      <c r="G69" s="305"/>
    </row>
  </sheetData>
  <mergeCells count="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 ref="D54:G54"/>
    <mergeCell ref="D55:G55"/>
    <mergeCell ref="A60:G60"/>
    <mergeCell ref="A44:E44"/>
    <mergeCell ref="A45:B45"/>
    <mergeCell ref="A46:B46"/>
    <mergeCell ref="A47:B47"/>
    <mergeCell ref="A48:B48"/>
    <mergeCell ref="A59:G59"/>
    <mergeCell ref="A51:B51"/>
    <mergeCell ref="A68:G68"/>
    <mergeCell ref="A69:G69"/>
    <mergeCell ref="A61:G61"/>
    <mergeCell ref="A62:G62"/>
    <mergeCell ref="A63:G63"/>
    <mergeCell ref="A64:G64"/>
    <mergeCell ref="A65:G65"/>
    <mergeCell ref="A66:G66"/>
    <mergeCell ref="A67:G67"/>
    <mergeCell ref="B12:B14"/>
    <mergeCell ref="B15:B17"/>
    <mergeCell ref="B18:B20"/>
    <mergeCell ref="C22:E22"/>
    <mergeCell ref="B23:B25"/>
    <mergeCell ref="B26:B28"/>
    <mergeCell ref="B32:B34"/>
    <mergeCell ref="A49:B49"/>
    <mergeCell ref="A50:B50"/>
    <mergeCell ref="A36:E36"/>
    <mergeCell ref="A37:E37"/>
    <mergeCell ref="A38:E38"/>
    <mergeCell ref="A39:E39"/>
    <mergeCell ref="A40:E40"/>
    <mergeCell ref="A41:E41"/>
    <mergeCell ref="B29:B31"/>
  </mergeCells>
  <conditionalFormatting sqref="G11:G16">
    <cfRule type="expression" dxfId="0"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A56:B56"/>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26:B29 B32:B34 B23 B12:B19"/>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43"/>
  <sheetViews>
    <sheetView topLeftCell="A46" zoomScale="75" zoomScaleNormal="75" workbookViewId="0">
      <selection sqref="A1:I1"/>
    </sheetView>
  </sheetViews>
  <sheetFormatPr baseColWidth="10" defaultColWidth="10.81640625" defaultRowHeight="12.5" x14ac:dyDescent="0.35"/>
  <cols>
    <col min="1" max="1" width="51.7265625" style="55" customWidth="1"/>
    <col min="2" max="2" width="37.54296875" style="55" customWidth="1"/>
    <col min="3" max="4" width="36.26953125" style="55" customWidth="1"/>
    <col min="5" max="5" width="37.7265625" style="55" customWidth="1"/>
    <col min="6" max="6" width="34.7265625" style="55" customWidth="1"/>
    <col min="7" max="7" width="32" style="55" customWidth="1"/>
    <col min="8" max="8" width="26.453125" style="55" customWidth="1"/>
    <col min="9" max="9" width="22" style="147" customWidth="1"/>
    <col min="10" max="10" width="22" style="155" customWidth="1"/>
    <col min="11" max="11" width="22" style="55" customWidth="1"/>
    <col min="12" max="12" width="58.81640625" style="3" customWidth="1"/>
    <col min="13" max="16384" width="10.81640625" style="55"/>
  </cols>
  <sheetData>
    <row r="1" spans="1:12" ht="83.5" customHeight="1" thickBot="1" x14ac:dyDescent="0.4">
      <c r="A1" s="345" t="s">
        <v>243</v>
      </c>
      <c r="B1" s="346"/>
      <c r="C1" s="346"/>
      <c r="D1" s="346"/>
      <c r="E1" s="346"/>
      <c r="F1" s="346"/>
      <c r="G1" s="346"/>
      <c r="H1" s="346"/>
      <c r="I1" s="347"/>
      <c r="J1" s="55"/>
    </row>
    <row r="2" spans="1:12" ht="14" x14ac:dyDescent="0.35">
      <c r="A2" s="56"/>
      <c r="B2" s="56"/>
      <c r="C2" s="110"/>
      <c r="D2" s="110"/>
      <c r="E2" s="110"/>
      <c r="F2" s="56"/>
      <c r="G2" s="110"/>
      <c r="H2" s="110"/>
      <c r="I2" s="142"/>
      <c r="J2" s="149"/>
      <c r="K2" s="56"/>
    </row>
    <row r="3" spans="1:12" ht="35.5" customHeight="1" x14ac:dyDescent="0.3">
      <c r="A3" s="262" t="s">
        <v>110</v>
      </c>
      <c r="B3" s="262"/>
      <c r="C3" s="350">
        <f>'A - Equipe 1'!C3:E3</f>
        <v>0</v>
      </c>
      <c r="D3" s="350"/>
      <c r="E3" s="350"/>
      <c r="F3" s="158"/>
      <c r="G3" s="158"/>
      <c r="H3" s="158"/>
    </row>
    <row r="4" spans="1:12" ht="38.5" customHeight="1" x14ac:dyDescent="0.35">
      <c r="A4" s="57"/>
      <c r="B4" s="56"/>
      <c r="C4" s="162"/>
      <c r="D4" s="162"/>
      <c r="E4" s="162"/>
      <c r="F4" s="56"/>
      <c r="G4" s="348" t="s">
        <v>176</v>
      </c>
      <c r="H4" s="348"/>
      <c r="I4" s="348"/>
      <c r="J4" s="149"/>
      <c r="K4" s="56"/>
    </row>
    <row r="5" spans="1:12" ht="43" customHeight="1" thickBot="1" x14ac:dyDescent="0.4">
      <c r="A5" s="265" t="s">
        <v>98</v>
      </c>
      <c r="B5" s="265"/>
      <c r="C5" s="351">
        <f>'A - Equipe 1'!C5:E5</f>
        <v>0</v>
      </c>
      <c r="D5" s="351"/>
      <c r="E5" s="351"/>
      <c r="F5" s="161"/>
      <c r="J5" s="158"/>
      <c r="K5" s="158"/>
    </row>
    <row r="6" spans="1:12" ht="15.75" customHeight="1" thickBot="1" x14ac:dyDescent="0.4">
      <c r="B6" s="241" t="s">
        <v>161</v>
      </c>
      <c r="C6" s="242"/>
      <c r="D6" s="242"/>
      <c r="E6" s="242"/>
      <c r="F6" s="242"/>
      <c r="G6" s="242"/>
      <c r="H6" s="242"/>
      <c r="I6" s="242"/>
      <c r="J6" s="3"/>
      <c r="K6" s="3"/>
    </row>
    <row r="7" spans="1:12" ht="39.5" thickBot="1" x14ac:dyDescent="0.4">
      <c r="A7" s="195" t="s">
        <v>160</v>
      </c>
      <c r="B7" s="160" t="s">
        <v>158</v>
      </c>
      <c r="C7" s="160" t="s">
        <v>159</v>
      </c>
      <c r="D7" s="160" t="s">
        <v>157</v>
      </c>
      <c r="E7" s="160" t="s">
        <v>230</v>
      </c>
      <c r="F7" s="160" t="s">
        <v>231</v>
      </c>
      <c r="G7" s="143" t="s">
        <v>156</v>
      </c>
      <c r="H7" s="150" t="s">
        <v>155</v>
      </c>
      <c r="I7" s="59" t="s">
        <v>154</v>
      </c>
      <c r="J7" s="3"/>
      <c r="L7" s="55"/>
    </row>
    <row r="8" spans="1:12" ht="41.25" customHeight="1" x14ac:dyDescent="0.35">
      <c r="A8" s="60" t="s">
        <v>168</v>
      </c>
      <c r="B8" s="61"/>
      <c r="C8" s="61"/>
      <c r="D8" s="61"/>
      <c r="E8" s="61"/>
      <c r="F8" s="61"/>
      <c r="G8" s="144"/>
      <c r="H8" s="151"/>
      <c r="I8" s="62">
        <f>SUM(B8:F8)</f>
        <v>0</v>
      </c>
      <c r="J8" s="3"/>
      <c r="L8" s="55"/>
    </row>
    <row r="9" spans="1:12" ht="41.25" customHeight="1" x14ac:dyDescent="0.35">
      <c r="A9" s="60" t="s">
        <v>169</v>
      </c>
      <c r="B9" s="61"/>
      <c r="C9" s="61"/>
      <c r="D9" s="61"/>
      <c r="E9" s="61"/>
      <c r="F9" s="61"/>
      <c r="G9" s="148"/>
      <c r="H9" s="152"/>
      <c r="I9" s="62">
        <f t="shared" ref="I9:I14" si="0">SUM(B9:F9)</f>
        <v>0</v>
      </c>
      <c r="J9" s="3"/>
      <c r="L9" s="55"/>
    </row>
    <row r="10" spans="1:12" ht="35.15" customHeight="1" x14ac:dyDescent="0.35">
      <c r="A10" s="63" t="s">
        <v>171</v>
      </c>
      <c r="B10" s="61"/>
      <c r="C10" s="61"/>
      <c r="D10" s="61"/>
      <c r="E10" s="61"/>
      <c r="F10" s="61"/>
      <c r="G10" s="148"/>
      <c r="H10" s="152"/>
      <c r="I10" s="62">
        <f t="shared" si="0"/>
        <v>0</v>
      </c>
      <c r="J10" s="3"/>
      <c r="L10" s="55"/>
    </row>
    <row r="11" spans="1:12" ht="31" customHeight="1" x14ac:dyDescent="0.35">
      <c r="A11" s="63" t="s">
        <v>170</v>
      </c>
      <c r="B11" s="61"/>
      <c r="C11" s="61"/>
      <c r="D11" s="61"/>
      <c r="E11" s="61"/>
      <c r="F11" s="61"/>
      <c r="G11" s="148"/>
      <c r="H11" s="152"/>
      <c r="I11" s="62">
        <f t="shared" si="0"/>
        <v>0</v>
      </c>
      <c r="J11" s="3"/>
      <c r="L11" s="55"/>
    </row>
    <row r="12" spans="1:12" ht="43.5" customHeight="1" x14ac:dyDescent="0.35">
      <c r="A12" s="64" t="s">
        <v>174</v>
      </c>
      <c r="B12" s="126"/>
      <c r="C12" s="126"/>
      <c r="D12" s="126"/>
      <c r="E12" s="126"/>
      <c r="F12" s="126"/>
      <c r="G12" s="148"/>
      <c r="H12" s="152"/>
      <c r="I12" s="62">
        <f t="shared" si="0"/>
        <v>0</v>
      </c>
      <c r="J12" s="3"/>
      <c r="L12" s="55"/>
    </row>
    <row r="13" spans="1:12" ht="31.5" customHeight="1" x14ac:dyDescent="0.35">
      <c r="A13" s="64" t="s">
        <v>172</v>
      </c>
      <c r="B13" s="126"/>
      <c r="C13" s="126"/>
      <c r="D13" s="126"/>
      <c r="E13" s="126"/>
      <c r="F13" s="126"/>
      <c r="G13" s="148"/>
      <c r="H13" s="152"/>
      <c r="I13" s="62">
        <f t="shared" si="0"/>
        <v>0</v>
      </c>
      <c r="J13" s="3"/>
      <c r="L13" s="55"/>
    </row>
    <row r="14" spans="1:12" ht="37.5" customHeight="1" thickBot="1" x14ac:dyDescent="0.4">
      <c r="A14" s="66" t="s">
        <v>173</v>
      </c>
      <c r="B14" s="125"/>
      <c r="C14" s="125"/>
      <c r="D14" s="125"/>
      <c r="E14" s="125"/>
      <c r="F14" s="125"/>
      <c r="G14" s="148"/>
      <c r="H14" s="152"/>
      <c r="I14" s="62">
        <f t="shared" si="0"/>
        <v>0</v>
      </c>
      <c r="J14" s="3"/>
      <c r="L14" s="55"/>
    </row>
    <row r="15" spans="1:12" ht="33.75" customHeight="1" thickBot="1" x14ac:dyDescent="0.4">
      <c r="A15" s="67" t="s">
        <v>79</v>
      </c>
      <c r="B15" s="69">
        <f>SUM(B8,B10,B11,B12,B13,B14)</f>
        <v>0</v>
      </c>
      <c r="C15" s="69">
        <f>SUM(C8,C10,C11,C12,C13,C14)</f>
        <v>0</v>
      </c>
      <c r="D15" s="69">
        <f>SUM(D8,D10,D11,D12,D13,D14)</f>
        <v>0</v>
      </c>
      <c r="E15" s="69">
        <f>SUM(E8,E10,E11,E12,E13,E14)</f>
        <v>0</v>
      </c>
      <c r="F15" s="69">
        <f>SUM(F8,F10,F11,F12,F13,F14)</f>
        <v>0</v>
      </c>
      <c r="G15" s="163"/>
      <c r="H15" s="164"/>
      <c r="I15" s="70">
        <f>SUM(B15:F15)</f>
        <v>0</v>
      </c>
      <c r="J15" s="97" t="str">
        <f>IF(I15&lt;&gt;'A - Equipe 1'!G41,"La somme répartie est différente de l'aide demandée dans l'onglet A - Equipe 1"," ")</f>
        <v xml:space="preserve"> </v>
      </c>
      <c r="L15" s="55"/>
    </row>
    <row r="16" spans="1:12" ht="14" x14ac:dyDescent="0.35">
      <c r="A16" s="127"/>
      <c r="B16" s="72"/>
      <c r="C16" s="72"/>
      <c r="D16" s="72"/>
      <c r="E16" s="72"/>
      <c r="F16" s="72"/>
      <c r="G16" s="72"/>
      <c r="H16" s="72"/>
      <c r="I16" s="145"/>
      <c r="J16" s="153"/>
      <c r="K16" s="128"/>
      <c r="L16" s="97"/>
    </row>
    <row r="17" spans="1:12" ht="25.5" x14ac:dyDescent="0.35">
      <c r="A17" s="196" t="s">
        <v>175</v>
      </c>
      <c r="B17" s="72"/>
      <c r="C17" s="72"/>
      <c r="D17" s="72"/>
      <c r="E17" s="72"/>
      <c r="F17" s="72"/>
      <c r="G17" s="72"/>
      <c r="H17" s="72"/>
      <c r="I17" s="145"/>
      <c r="J17" s="153"/>
      <c r="K17" s="128"/>
      <c r="L17" s="97"/>
    </row>
    <row r="18" spans="1:12" ht="37.5" customHeight="1" x14ac:dyDescent="0.35">
      <c r="A18" s="127"/>
      <c r="B18" s="72"/>
      <c r="C18" s="72"/>
      <c r="D18" s="72"/>
      <c r="E18" s="72"/>
      <c r="F18" s="72"/>
      <c r="G18" s="348" t="s">
        <v>176</v>
      </c>
      <c r="H18" s="348"/>
      <c r="I18" s="348"/>
      <c r="J18" s="153"/>
      <c r="K18" s="128"/>
      <c r="L18" s="97"/>
    </row>
    <row r="19" spans="1:12" ht="37.5" customHeight="1" thickBot="1" x14ac:dyDescent="0.4">
      <c r="A19" s="265" t="s">
        <v>145</v>
      </c>
      <c r="B19" s="265"/>
      <c r="C19" s="349">
        <f>'B - Equipe 2'!C5:E5</f>
        <v>0</v>
      </c>
      <c r="D19" s="349"/>
      <c r="E19" s="349"/>
      <c r="F19" s="349"/>
      <c r="J19" s="159"/>
      <c r="K19" s="159"/>
    </row>
    <row r="20" spans="1:12" ht="14.5" thickBot="1" x14ac:dyDescent="0.4">
      <c r="B20" s="241" t="s">
        <v>162</v>
      </c>
      <c r="C20" s="242"/>
      <c r="D20" s="242"/>
      <c r="E20" s="242"/>
      <c r="F20" s="242"/>
      <c r="G20" s="242"/>
      <c r="H20" s="242"/>
      <c r="I20" s="242"/>
      <c r="J20" s="3"/>
      <c r="K20" s="3"/>
    </row>
    <row r="21" spans="1:12" ht="39.5" thickBot="1" x14ac:dyDescent="0.4">
      <c r="A21" s="195" t="s">
        <v>160</v>
      </c>
      <c r="B21" s="160" t="s">
        <v>158</v>
      </c>
      <c r="C21" s="160" t="s">
        <v>159</v>
      </c>
      <c r="D21" s="160" t="s">
        <v>157</v>
      </c>
      <c r="E21" s="160" t="s">
        <v>230</v>
      </c>
      <c r="F21" s="160" t="s">
        <v>231</v>
      </c>
      <c r="G21" s="143" t="s">
        <v>156</v>
      </c>
      <c r="H21" s="150" t="s">
        <v>155</v>
      </c>
      <c r="I21" s="59" t="s">
        <v>154</v>
      </c>
      <c r="J21" s="3"/>
      <c r="L21" s="55"/>
    </row>
    <row r="22" spans="1:12" ht="42" customHeight="1" x14ac:dyDescent="0.35">
      <c r="A22" s="60" t="s">
        <v>168</v>
      </c>
      <c r="B22" s="61"/>
      <c r="C22" s="61"/>
      <c r="D22" s="61"/>
      <c r="E22" s="61"/>
      <c r="F22" s="61"/>
      <c r="G22" s="144"/>
      <c r="H22" s="151"/>
      <c r="I22" s="62">
        <f t="shared" ref="I22:I28" si="1">SUM(B22:F22)</f>
        <v>0</v>
      </c>
      <c r="J22" s="3"/>
      <c r="L22" s="55"/>
    </row>
    <row r="23" spans="1:12" ht="42" customHeight="1" x14ac:dyDescent="0.35">
      <c r="A23" s="60" t="s">
        <v>169</v>
      </c>
      <c r="B23" s="61"/>
      <c r="C23" s="61"/>
      <c r="D23" s="61"/>
      <c r="E23" s="61"/>
      <c r="F23" s="61"/>
      <c r="G23" s="148"/>
      <c r="H23" s="152"/>
      <c r="I23" s="62">
        <f t="shared" si="1"/>
        <v>0</v>
      </c>
      <c r="J23" s="3"/>
      <c r="L23" s="55"/>
    </row>
    <row r="24" spans="1:12" ht="25.5" x14ac:dyDescent="0.35">
      <c r="A24" s="63" t="s">
        <v>171</v>
      </c>
      <c r="B24" s="61"/>
      <c r="C24" s="61"/>
      <c r="D24" s="61"/>
      <c r="E24" s="61"/>
      <c r="F24" s="61"/>
      <c r="G24" s="148"/>
      <c r="H24" s="152"/>
      <c r="I24" s="62">
        <f t="shared" si="1"/>
        <v>0</v>
      </c>
      <c r="J24" s="3"/>
      <c r="L24" s="55"/>
    </row>
    <row r="25" spans="1:12" ht="25.5" x14ac:dyDescent="0.35">
      <c r="A25" s="63" t="s">
        <v>170</v>
      </c>
      <c r="B25" s="61"/>
      <c r="C25" s="61"/>
      <c r="D25" s="61"/>
      <c r="E25" s="61"/>
      <c r="F25" s="61"/>
      <c r="G25" s="148"/>
      <c r="H25" s="152"/>
      <c r="I25" s="62">
        <f t="shared" si="1"/>
        <v>0</v>
      </c>
      <c r="J25" s="3"/>
      <c r="L25" s="55"/>
    </row>
    <row r="26" spans="1:12" ht="44.25" customHeight="1" x14ac:dyDescent="0.35">
      <c r="A26" s="64" t="s">
        <v>174</v>
      </c>
      <c r="B26" s="65"/>
      <c r="C26" s="65"/>
      <c r="D26" s="65"/>
      <c r="E26" s="65"/>
      <c r="F26" s="65"/>
      <c r="G26" s="148"/>
      <c r="H26" s="152"/>
      <c r="I26" s="62">
        <f t="shared" si="1"/>
        <v>0</v>
      </c>
      <c r="J26" s="3"/>
      <c r="L26" s="55"/>
    </row>
    <row r="27" spans="1:12" ht="25.5" x14ac:dyDescent="0.35">
      <c r="A27" s="64" t="s">
        <v>172</v>
      </c>
      <c r="B27" s="65"/>
      <c r="C27" s="65"/>
      <c r="D27" s="65"/>
      <c r="E27" s="65"/>
      <c r="F27" s="65"/>
      <c r="G27" s="148"/>
      <c r="H27" s="152"/>
      <c r="I27" s="62">
        <f t="shared" si="1"/>
        <v>0</v>
      </c>
      <c r="J27" s="3"/>
      <c r="L27" s="55"/>
    </row>
    <row r="28" spans="1:12" ht="26" thickBot="1" x14ac:dyDescent="0.4">
      <c r="A28" s="66" t="s">
        <v>173</v>
      </c>
      <c r="B28" s="125"/>
      <c r="C28" s="125"/>
      <c r="D28" s="125"/>
      <c r="E28" s="125"/>
      <c r="F28" s="125"/>
      <c r="G28" s="148"/>
      <c r="H28" s="152"/>
      <c r="I28" s="62">
        <f t="shared" si="1"/>
        <v>0</v>
      </c>
      <c r="J28" s="3"/>
      <c r="L28" s="55"/>
    </row>
    <row r="29" spans="1:12" ht="30.75" customHeight="1" thickBot="1" x14ac:dyDescent="0.4">
      <c r="A29" s="67" t="s">
        <v>79</v>
      </c>
      <c r="B29" s="69">
        <f>SUM(B22,B24,B25,B26,B27,B28)</f>
        <v>0</v>
      </c>
      <c r="C29" s="69">
        <f>SUM(C22,C24,C25,C26,C27,C28)</f>
        <v>0</v>
      </c>
      <c r="D29" s="69">
        <f>SUM(D22,D24,D25,D26,D27,D28)</f>
        <v>0</v>
      </c>
      <c r="E29" s="69">
        <f>SUM(E22,E24,E25,E26,E27,E28)</f>
        <v>0</v>
      </c>
      <c r="F29" s="69">
        <f>SUM(F22,F24,F25,F26,F27,F28)</f>
        <v>0</v>
      </c>
      <c r="G29" s="163"/>
      <c r="H29" s="164"/>
      <c r="I29" s="70">
        <f>SUM(B29:F29)</f>
        <v>0</v>
      </c>
      <c r="J29" s="97" t="str">
        <f>IF(I29&lt;&gt;'B - Equipe 2'!G41,"La somme répartie est différente de l'aide demandée dans l'onglet B - Equipe 2"," ")</f>
        <v xml:space="preserve"> </v>
      </c>
      <c r="L29" s="55"/>
    </row>
    <row r="30" spans="1:12" ht="14" x14ac:dyDescent="0.35">
      <c r="A30" s="127"/>
      <c r="B30" s="72"/>
      <c r="C30" s="72"/>
      <c r="D30" s="72"/>
      <c r="E30" s="72"/>
      <c r="F30" s="72"/>
      <c r="G30" s="72"/>
      <c r="H30" s="72"/>
      <c r="I30" s="145"/>
      <c r="J30" s="153"/>
      <c r="K30" s="128"/>
      <c r="L30" s="97"/>
    </row>
    <row r="31" spans="1:12" ht="25.5" x14ac:dyDescent="0.35">
      <c r="A31" s="196" t="s">
        <v>175</v>
      </c>
      <c r="B31" s="72"/>
      <c r="C31" s="72"/>
      <c r="D31" s="72"/>
      <c r="E31" s="72"/>
      <c r="F31" s="72"/>
      <c r="G31" s="72"/>
      <c r="H31" s="72"/>
      <c r="I31" s="145"/>
      <c r="J31" s="153"/>
      <c r="K31" s="128"/>
      <c r="L31" s="97"/>
    </row>
    <row r="32" spans="1:12" ht="40.5" customHeight="1" x14ac:dyDescent="0.35">
      <c r="A32" s="71"/>
      <c r="B32" s="72"/>
      <c r="C32" s="72"/>
      <c r="D32" s="72"/>
      <c r="E32" s="72"/>
      <c r="F32" s="72"/>
      <c r="G32" s="348" t="s">
        <v>176</v>
      </c>
      <c r="H32" s="348"/>
      <c r="I32" s="348"/>
      <c r="J32" s="153"/>
      <c r="K32" s="72"/>
    </row>
    <row r="33" spans="1:12" ht="38.5" customHeight="1" thickBot="1" x14ac:dyDescent="0.4">
      <c r="A33" s="265" t="s">
        <v>146</v>
      </c>
      <c r="B33" s="265"/>
      <c r="C33" s="349">
        <f>'C - Equipe 3'!C5:E5</f>
        <v>0</v>
      </c>
      <c r="D33" s="349"/>
      <c r="E33" s="349"/>
      <c r="F33" s="349"/>
      <c r="J33" s="159"/>
      <c r="K33" s="159"/>
    </row>
    <row r="34" spans="1:12" ht="14.5" thickBot="1" x14ac:dyDescent="0.4">
      <c r="B34" s="241" t="s">
        <v>163</v>
      </c>
      <c r="C34" s="242"/>
      <c r="D34" s="242"/>
      <c r="E34" s="242"/>
      <c r="F34" s="242"/>
      <c r="G34" s="242"/>
      <c r="H34" s="242"/>
      <c r="I34" s="242"/>
      <c r="J34" s="55"/>
    </row>
    <row r="35" spans="1:12" ht="39.5" thickBot="1" x14ac:dyDescent="0.4">
      <c r="A35" s="195" t="s">
        <v>160</v>
      </c>
      <c r="B35" s="160" t="s">
        <v>158</v>
      </c>
      <c r="C35" s="160" t="s">
        <v>159</v>
      </c>
      <c r="D35" s="160" t="s">
        <v>157</v>
      </c>
      <c r="E35" s="160" t="s">
        <v>230</v>
      </c>
      <c r="F35" s="160" t="s">
        <v>231</v>
      </c>
      <c r="G35" s="143" t="s">
        <v>156</v>
      </c>
      <c r="H35" s="150" t="s">
        <v>155</v>
      </c>
      <c r="I35" s="59" t="s">
        <v>154</v>
      </c>
      <c r="J35" s="3"/>
      <c r="L35" s="55"/>
    </row>
    <row r="36" spans="1:12" ht="42.75" customHeight="1" x14ac:dyDescent="0.35">
      <c r="A36" s="60" t="s">
        <v>168</v>
      </c>
      <c r="B36" s="61"/>
      <c r="C36" s="61"/>
      <c r="D36" s="61"/>
      <c r="E36" s="61"/>
      <c r="F36" s="61"/>
      <c r="G36" s="144"/>
      <c r="H36" s="151"/>
      <c r="I36" s="62">
        <f t="shared" ref="I36:I42" si="2">SUM(B36:F36)</f>
        <v>0</v>
      </c>
      <c r="J36" s="3"/>
      <c r="L36" s="55"/>
    </row>
    <row r="37" spans="1:12" ht="42.75" customHeight="1" x14ac:dyDescent="0.35">
      <c r="A37" s="60" t="s">
        <v>169</v>
      </c>
      <c r="B37" s="61"/>
      <c r="C37" s="61"/>
      <c r="D37" s="61"/>
      <c r="E37" s="61"/>
      <c r="F37" s="61"/>
      <c r="G37" s="148"/>
      <c r="H37" s="152"/>
      <c r="I37" s="62">
        <f t="shared" si="2"/>
        <v>0</v>
      </c>
      <c r="J37" s="3"/>
      <c r="L37" s="55"/>
    </row>
    <row r="38" spans="1:12" ht="25.5" x14ac:dyDescent="0.35">
      <c r="A38" s="63" t="s">
        <v>171</v>
      </c>
      <c r="B38" s="61"/>
      <c r="C38" s="61"/>
      <c r="D38" s="61"/>
      <c r="E38" s="61"/>
      <c r="F38" s="61"/>
      <c r="G38" s="148"/>
      <c r="H38" s="152"/>
      <c r="I38" s="62">
        <f t="shared" si="2"/>
        <v>0</v>
      </c>
      <c r="J38" s="3"/>
      <c r="L38" s="55"/>
    </row>
    <row r="39" spans="1:12" ht="25.5" x14ac:dyDescent="0.35">
      <c r="A39" s="63" t="s">
        <v>170</v>
      </c>
      <c r="B39" s="61"/>
      <c r="C39" s="61"/>
      <c r="D39" s="61"/>
      <c r="E39" s="61"/>
      <c r="F39" s="61"/>
      <c r="G39" s="148"/>
      <c r="H39" s="152"/>
      <c r="I39" s="62">
        <f t="shared" si="2"/>
        <v>0</v>
      </c>
      <c r="J39" s="3"/>
      <c r="L39" s="55"/>
    </row>
    <row r="40" spans="1:12" ht="42" customHeight="1" x14ac:dyDescent="0.35">
      <c r="A40" s="64" t="s">
        <v>174</v>
      </c>
      <c r="B40" s="65"/>
      <c r="C40" s="65"/>
      <c r="D40" s="65"/>
      <c r="E40" s="65"/>
      <c r="F40" s="65"/>
      <c r="G40" s="148"/>
      <c r="H40" s="152"/>
      <c r="I40" s="62">
        <f t="shared" si="2"/>
        <v>0</v>
      </c>
      <c r="J40" s="3"/>
      <c r="L40" s="55"/>
    </row>
    <row r="41" spans="1:12" ht="25.5" x14ac:dyDescent="0.35">
      <c r="A41" s="64" t="s">
        <v>172</v>
      </c>
      <c r="B41" s="65"/>
      <c r="C41" s="65"/>
      <c r="D41" s="65"/>
      <c r="E41" s="65"/>
      <c r="F41" s="65"/>
      <c r="G41" s="148"/>
      <c r="H41" s="152"/>
      <c r="I41" s="62">
        <f t="shared" si="2"/>
        <v>0</v>
      </c>
      <c r="J41" s="3"/>
      <c r="L41" s="55"/>
    </row>
    <row r="42" spans="1:12" ht="26" thickBot="1" x14ac:dyDescent="0.4">
      <c r="A42" s="66" t="s">
        <v>173</v>
      </c>
      <c r="B42" s="125"/>
      <c r="C42" s="125"/>
      <c r="D42" s="125"/>
      <c r="E42" s="125"/>
      <c r="F42" s="125"/>
      <c r="G42" s="148"/>
      <c r="H42" s="152"/>
      <c r="I42" s="62">
        <f t="shared" si="2"/>
        <v>0</v>
      </c>
      <c r="J42" s="3"/>
      <c r="L42" s="55"/>
    </row>
    <row r="43" spans="1:12" ht="30.75" customHeight="1" thickBot="1" x14ac:dyDescent="0.4">
      <c r="A43" s="67" t="s">
        <v>79</v>
      </c>
      <c r="B43" s="69">
        <f>SUM(B36,B38,B39,B40,B41,B42)</f>
        <v>0</v>
      </c>
      <c r="C43" s="69">
        <f>SUM(C36,C38,C39,C40,C41,C42)</f>
        <v>0</v>
      </c>
      <c r="D43" s="69">
        <f>SUM(D36,D38,D39,D40,D41,D42)</f>
        <v>0</v>
      </c>
      <c r="E43" s="69">
        <f>SUM(E36,E38,E39,E40,E41,E42)</f>
        <v>0</v>
      </c>
      <c r="F43" s="69">
        <f>SUM(F36,F38,F39,F40,F41,F42)</f>
        <v>0</v>
      </c>
      <c r="G43" s="163"/>
      <c r="H43" s="164"/>
      <c r="I43" s="70">
        <f>SUM(B43:F43)</f>
        <v>0</v>
      </c>
      <c r="J43" s="97" t="str">
        <f>IF(I43&lt;&gt;'C - Equipe 3'!G41,"La somme répartie est différente de l'aide demandée dans l'onglet C - Equipe 3"," ")</f>
        <v xml:space="preserve"> </v>
      </c>
      <c r="L43" s="55"/>
    </row>
    <row r="44" spans="1:12" ht="14" x14ac:dyDescent="0.35">
      <c r="A44" s="127"/>
      <c r="B44" s="72"/>
      <c r="C44" s="72"/>
      <c r="D44" s="72"/>
      <c r="E44" s="72"/>
      <c r="F44" s="72"/>
      <c r="G44" s="72"/>
      <c r="H44" s="72"/>
      <c r="I44" s="145"/>
      <c r="J44" s="153"/>
      <c r="K44" s="128"/>
      <c r="L44" s="97"/>
    </row>
    <row r="45" spans="1:12" ht="25.5" x14ac:dyDescent="0.35">
      <c r="A45" s="196" t="s">
        <v>175</v>
      </c>
      <c r="B45" s="72"/>
      <c r="C45" s="72"/>
      <c r="D45" s="72"/>
      <c r="E45" s="72"/>
      <c r="F45" s="72"/>
      <c r="G45" s="72"/>
      <c r="H45" s="72"/>
      <c r="I45" s="145"/>
      <c r="J45" s="153"/>
      <c r="K45" s="128"/>
      <c r="L45" s="97"/>
    </row>
    <row r="46" spans="1:12" ht="39.65" customHeight="1" x14ac:dyDescent="0.35">
      <c r="A46" s="71"/>
      <c r="B46" s="72"/>
      <c r="C46" s="72"/>
      <c r="D46" s="72"/>
      <c r="E46" s="72"/>
      <c r="F46" s="72"/>
      <c r="G46" s="348" t="s">
        <v>176</v>
      </c>
      <c r="H46" s="348"/>
      <c r="I46" s="348"/>
      <c r="J46" s="153"/>
      <c r="K46" s="72"/>
    </row>
    <row r="47" spans="1:12" ht="33.65" customHeight="1" thickBot="1" x14ac:dyDescent="0.4">
      <c r="A47" s="265" t="s">
        <v>147</v>
      </c>
      <c r="B47" s="265"/>
      <c r="C47" s="349">
        <f>'D - Equipe 4'!C5:E5</f>
        <v>0</v>
      </c>
      <c r="D47" s="349"/>
      <c r="E47" s="349"/>
      <c r="F47" s="349"/>
      <c r="J47" s="159"/>
      <c r="K47" s="159"/>
    </row>
    <row r="48" spans="1:12" ht="14.5" thickBot="1" x14ac:dyDescent="0.4">
      <c r="B48" s="241" t="s">
        <v>167</v>
      </c>
      <c r="C48" s="242"/>
      <c r="D48" s="242"/>
      <c r="E48" s="242"/>
      <c r="F48" s="242"/>
      <c r="G48" s="242"/>
      <c r="H48" s="242"/>
      <c r="I48" s="242"/>
      <c r="J48" s="3"/>
      <c r="K48" s="3"/>
    </row>
    <row r="49" spans="1:12" ht="39.5" thickBot="1" x14ac:dyDescent="0.4">
      <c r="A49" s="195" t="s">
        <v>160</v>
      </c>
      <c r="B49" s="160" t="s">
        <v>158</v>
      </c>
      <c r="C49" s="160" t="s">
        <v>159</v>
      </c>
      <c r="D49" s="160" t="s">
        <v>157</v>
      </c>
      <c r="E49" s="160" t="s">
        <v>230</v>
      </c>
      <c r="F49" s="160" t="s">
        <v>231</v>
      </c>
      <c r="G49" s="143" t="s">
        <v>156</v>
      </c>
      <c r="H49" s="150" t="s">
        <v>155</v>
      </c>
      <c r="I49" s="59" t="s">
        <v>154</v>
      </c>
      <c r="J49" s="3"/>
      <c r="L49" s="55"/>
    </row>
    <row r="50" spans="1:12" ht="40.5" customHeight="1" x14ac:dyDescent="0.35">
      <c r="A50" s="60" t="s">
        <v>168</v>
      </c>
      <c r="B50" s="61"/>
      <c r="C50" s="61"/>
      <c r="D50" s="61"/>
      <c r="E50" s="61"/>
      <c r="F50" s="61"/>
      <c r="G50" s="144"/>
      <c r="H50" s="151"/>
      <c r="I50" s="62">
        <f t="shared" ref="I50:I56" si="3">SUM(B50:F50)</f>
        <v>0</v>
      </c>
      <c r="J50" s="3"/>
      <c r="L50" s="55"/>
    </row>
    <row r="51" spans="1:12" ht="40.5" customHeight="1" x14ac:dyDescent="0.35">
      <c r="A51" s="60" t="s">
        <v>169</v>
      </c>
      <c r="B51" s="61"/>
      <c r="C51" s="61"/>
      <c r="D51" s="61"/>
      <c r="E51" s="61"/>
      <c r="F51" s="61"/>
      <c r="G51" s="148"/>
      <c r="H51" s="152"/>
      <c r="I51" s="62">
        <f t="shared" si="3"/>
        <v>0</v>
      </c>
      <c r="J51" s="3"/>
      <c r="L51" s="55"/>
    </row>
    <row r="52" spans="1:12" ht="25.5" x14ac:dyDescent="0.35">
      <c r="A52" s="63" t="s">
        <v>171</v>
      </c>
      <c r="B52" s="61"/>
      <c r="C52" s="61"/>
      <c r="D52" s="61"/>
      <c r="E52" s="61"/>
      <c r="F52" s="61"/>
      <c r="G52" s="148"/>
      <c r="H52" s="152"/>
      <c r="I52" s="62">
        <f t="shared" si="3"/>
        <v>0</v>
      </c>
      <c r="J52" s="3"/>
      <c r="L52" s="55"/>
    </row>
    <row r="53" spans="1:12" ht="25.5" x14ac:dyDescent="0.35">
      <c r="A53" s="63" t="s">
        <v>170</v>
      </c>
      <c r="B53" s="61"/>
      <c r="C53" s="61"/>
      <c r="D53" s="61"/>
      <c r="E53" s="61"/>
      <c r="F53" s="61"/>
      <c r="G53" s="148"/>
      <c r="H53" s="152"/>
      <c r="I53" s="62">
        <f t="shared" si="3"/>
        <v>0</v>
      </c>
      <c r="J53" s="3"/>
      <c r="L53" s="55"/>
    </row>
    <row r="54" spans="1:12" ht="43.5" customHeight="1" x14ac:dyDescent="0.35">
      <c r="A54" s="64" t="s">
        <v>174</v>
      </c>
      <c r="B54" s="65"/>
      <c r="C54" s="65"/>
      <c r="D54" s="65"/>
      <c r="E54" s="65"/>
      <c r="F54" s="65"/>
      <c r="G54" s="148"/>
      <c r="H54" s="152"/>
      <c r="I54" s="62">
        <f t="shared" si="3"/>
        <v>0</v>
      </c>
      <c r="J54" s="3"/>
      <c r="L54" s="55"/>
    </row>
    <row r="55" spans="1:12" ht="25.5" x14ac:dyDescent="0.35">
      <c r="A55" s="64" t="s">
        <v>172</v>
      </c>
      <c r="B55" s="65"/>
      <c r="C55" s="65"/>
      <c r="D55" s="65"/>
      <c r="E55" s="65"/>
      <c r="F55" s="65"/>
      <c r="G55" s="148"/>
      <c r="H55" s="152"/>
      <c r="I55" s="62">
        <f t="shared" si="3"/>
        <v>0</v>
      </c>
      <c r="J55" s="3"/>
      <c r="L55" s="55"/>
    </row>
    <row r="56" spans="1:12" ht="26" thickBot="1" x14ac:dyDescent="0.4">
      <c r="A56" s="66" t="s">
        <v>173</v>
      </c>
      <c r="B56" s="125"/>
      <c r="C56" s="125"/>
      <c r="D56" s="125"/>
      <c r="E56" s="125"/>
      <c r="F56" s="125"/>
      <c r="G56" s="148"/>
      <c r="H56" s="152"/>
      <c r="I56" s="62">
        <f t="shared" si="3"/>
        <v>0</v>
      </c>
      <c r="J56" s="3"/>
      <c r="L56" s="55"/>
    </row>
    <row r="57" spans="1:12" ht="24.75" customHeight="1" thickBot="1" x14ac:dyDescent="0.4">
      <c r="A57" s="67" t="s">
        <v>79</v>
      </c>
      <c r="B57" s="69">
        <f>SUM(B50,B52,B53,B54,B55,B56)</f>
        <v>0</v>
      </c>
      <c r="C57" s="69">
        <f>SUM(C50,C52,C53,C54,C55,C56)</f>
        <v>0</v>
      </c>
      <c r="D57" s="69">
        <f>SUM(D50,D52,D53,D54,D55,D56)</f>
        <v>0</v>
      </c>
      <c r="E57" s="69">
        <f>SUM(E50,E52,E53,E54,E55,E56)</f>
        <v>0</v>
      </c>
      <c r="F57" s="69">
        <f>SUM(F50,F52,F53,F54,F55,F56)</f>
        <v>0</v>
      </c>
      <c r="G57" s="163"/>
      <c r="H57" s="164"/>
      <c r="I57" s="70">
        <f>SUM(B57:F57)</f>
        <v>0</v>
      </c>
      <c r="J57" s="97" t="str">
        <f>IF(I57&lt;&gt;'D - Equipe 4'!G41,"La somme répartie est différente de l'aide demandée dans l'onglet D - Equipe 4"," ")</f>
        <v xml:space="preserve"> </v>
      </c>
      <c r="L57" s="55"/>
    </row>
    <row r="58" spans="1:12" ht="14" x14ac:dyDescent="0.35">
      <c r="A58" s="127"/>
      <c r="B58" s="72"/>
      <c r="C58" s="72"/>
      <c r="D58" s="72"/>
      <c r="E58" s="72"/>
      <c r="F58" s="72"/>
      <c r="G58" s="72"/>
      <c r="H58" s="72"/>
      <c r="I58" s="145"/>
      <c r="J58" s="153"/>
      <c r="K58" s="128"/>
      <c r="L58" s="97"/>
    </row>
    <row r="59" spans="1:12" ht="25.5" x14ac:dyDescent="0.35">
      <c r="A59" s="196" t="s">
        <v>175</v>
      </c>
      <c r="B59" s="72"/>
      <c r="C59" s="72"/>
      <c r="D59" s="72"/>
      <c r="E59" s="72"/>
      <c r="F59" s="72"/>
      <c r="G59" s="72"/>
      <c r="H59" s="72"/>
      <c r="I59" s="145"/>
      <c r="J59" s="153"/>
      <c r="K59" s="128"/>
      <c r="L59" s="97"/>
    </row>
    <row r="60" spans="1:12" ht="40.5" customHeight="1" x14ac:dyDescent="0.35">
      <c r="A60" s="71"/>
      <c r="B60" s="72"/>
      <c r="C60" s="72"/>
      <c r="D60" s="72"/>
      <c r="E60" s="72"/>
      <c r="F60" s="72"/>
      <c r="G60" s="348" t="s">
        <v>176</v>
      </c>
      <c r="H60" s="348"/>
      <c r="I60" s="348"/>
      <c r="J60" s="153"/>
      <c r="K60" s="72"/>
      <c r="L60" s="98"/>
    </row>
    <row r="61" spans="1:12" ht="39" customHeight="1" thickBot="1" x14ac:dyDescent="0.4">
      <c r="A61" s="265" t="s">
        <v>148</v>
      </c>
      <c r="B61" s="265"/>
      <c r="C61" s="349">
        <f>'E - Equipe 5'!C5:E5</f>
        <v>0</v>
      </c>
      <c r="D61" s="349"/>
      <c r="E61" s="349"/>
      <c r="F61" s="349"/>
      <c r="J61" s="159"/>
      <c r="K61" s="159"/>
      <c r="L61" s="98"/>
    </row>
    <row r="62" spans="1:12" ht="17.25" customHeight="1" thickBot="1" x14ac:dyDescent="0.4">
      <c r="B62" s="241" t="s">
        <v>67</v>
      </c>
      <c r="C62" s="242"/>
      <c r="D62" s="242"/>
      <c r="E62" s="242"/>
      <c r="F62" s="242"/>
      <c r="G62" s="242"/>
      <c r="H62" s="242"/>
      <c r="I62" s="242"/>
      <c r="J62" s="55"/>
      <c r="L62" s="98"/>
    </row>
    <row r="63" spans="1:12" ht="39.5" thickBot="1" x14ac:dyDescent="0.4">
      <c r="A63" s="195" t="s">
        <v>160</v>
      </c>
      <c r="B63" s="160" t="s">
        <v>158</v>
      </c>
      <c r="C63" s="160" t="s">
        <v>159</v>
      </c>
      <c r="D63" s="160" t="s">
        <v>157</v>
      </c>
      <c r="E63" s="160" t="s">
        <v>230</v>
      </c>
      <c r="F63" s="160" t="s">
        <v>231</v>
      </c>
      <c r="G63" s="143" t="s">
        <v>156</v>
      </c>
      <c r="H63" s="150" t="s">
        <v>155</v>
      </c>
      <c r="I63" s="59" t="s">
        <v>154</v>
      </c>
      <c r="J63" s="3"/>
      <c r="L63" s="55"/>
    </row>
    <row r="64" spans="1:12" ht="45.75" customHeight="1" x14ac:dyDescent="0.35">
      <c r="A64" s="60" t="s">
        <v>168</v>
      </c>
      <c r="B64" s="61"/>
      <c r="C64" s="61"/>
      <c r="D64" s="61"/>
      <c r="E64" s="61"/>
      <c r="F64" s="61"/>
      <c r="G64" s="144"/>
      <c r="H64" s="151"/>
      <c r="I64" s="62">
        <f>SUM(B64:F64)</f>
        <v>0</v>
      </c>
      <c r="J64" s="3"/>
      <c r="L64" s="55"/>
    </row>
    <row r="65" spans="1:12" ht="45.75" customHeight="1" x14ac:dyDescent="0.35">
      <c r="A65" s="60" t="s">
        <v>169</v>
      </c>
      <c r="B65" s="61"/>
      <c r="C65" s="61"/>
      <c r="D65" s="61"/>
      <c r="E65" s="61"/>
      <c r="F65" s="61"/>
      <c r="G65" s="148"/>
      <c r="H65" s="152"/>
      <c r="I65" s="62">
        <f t="shared" ref="I65:I70" si="4">SUM(B65:F65)</f>
        <v>0</v>
      </c>
      <c r="J65" s="3"/>
      <c r="L65" s="55"/>
    </row>
    <row r="66" spans="1:12" ht="33.65" customHeight="1" x14ac:dyDescent="0.35">
      <c r="A66" s="63" t="s">
        <v>171</v>
      </c>
      <c r="B66" s="61"/>
      <c r="C66" s="61"/>
      <c r="D66" s="61"/>
      <c r="E66" s="61"/>
      <c r="F66" s="61"/>
      <c r="G66" s="148"/>
      <c r="H66" s="152"/>
      <c r="I66" s="62">
        <f t="shared" si="4"/>
        <v>0</v>
      </c>
      <c r="J66" s="3"/>
      <c r="L66" s="55"/>
    </row>
    <row r="67" spans="1:12" ht="27" customHeight="1" x14ac:dyDescent="0.35">
      <c r="A67" s="63" t="s">
        <v>170</v>
      </c>
      <c r="B67" s="61"/>
      <c r="C67" s="61"/>
      <c r="D67" s="61"/>
      <c r="E67" s="61"/>
      <c r="F67" s="61"/>
      <c r="G67" s="148"/>
      <c r="H67" s="152"/>
      <c r="I67" s="62">
        <f t="shared" si="4"/>
        <v>0</v>
      </c>
      <c r="J67" s="3"/>
      <c r="L67" s="55"/>
    </row>
    <row r="68" spans="1:12" ht="39.75" customHeight="1" x14ac:dyDescent="0.35">
      <c r="A68" s="64" t="s">
        <v>174</v>
      </c>
      <c r="B68" s="65"/>
      <c r="C68" s="65"/>
      <c r="D68" s="65"/>
      <c r="E68" s="65"/>
      <c r="F68" s="65"/>
      <c r="G68" s="148"/>
      <c r="H68" s="152"/>
      <c r="I68" s="62">
        <f t="shared" si="4"/>
        <v>0</v>
      </c>
      <c r="J68" s="3"/>
      <c r="L68" s="55"/>
    </row>
    <row r="69" spans="1:12" ht="25.5" x14ac:dyDescent="0.35">
      <c r="A69" s="64" t="s">
        <v>172</v>
      </c>
      <c r="B69" s="65"/>
      <c r="C69" s="65"/>
      <c r="D69" s="65"/>
      <c r="E69" s="65"/>
      <c r="F69" s="65"/>
      <c r="G69" s="148"/>
      <c r="H69" s="152"/>
      <c r="I69" s="62">
        <f t="shared" si="4"/>
        <v>0</v>
      </c>
      <c r="J69" s="3"/>
      <c r="L69" s="55"/>
    </row>
    <row r="70" spans="1:12" ht="35.15" customHeight="1" thickBot="1" x14ac:dyDescent="0.4">
      <c r="A70" s="66" t="s">
        <v>173</v>
      </c>
      <c r="B70" s="125"/>
      <c r="C70" s="125"/>
      <c r="D70" s="125"/>
      <c r="E70" s="125"/>
      <c r="F70" s="125"/>
      <c r="G70" s="148"/>
      <c r="H70" s="152"/>
      <c r="I70" s="62">
        <f t="shared" si="4"/>
        <v>0</v>
      </c>
      <c r="J70" s="3"/>
      <c r="L70" s="55"/>
    </row>
    <row r="71" spans="1:12" ht="36" customHeight="1" thickBot="1" x14ac:dyDescent="0.4">
      <c r="A71" s="67" t="s">
        <v>79</v>
      </c>
      <c r="B71" s="69">
        <f>SUM(B64,B66,B67,B68,B69,B70)</f>
        <v>0</v>
      </c>
      <c r="C71" s="69">
        <f>SUM(C64,C66,C67,C68,C69,C70)</f>
        <v>0</v>
      </c>
      <c r="D71" s="69">
        <f>SUM(D64,D66,D67,D68,D69,D70)</f>
        <v>0</v>
      </c>
      <c r="E71" s="69">
        <f>SUM(E64,E66,E67,E68,E69,E70)</f>
        <v>0</v>
      </c>
      <c r="F71" s="69">
        <f>SUM(F64,F66,F67,F68,F69,F70)</f>
        <v>0</v>
      </c>
      <c r="G71" s="163"/>
      <c r="H71" s="164"/>
      <c r="I71" s="70">
        <f>SUM(B71:F71)</f>
        <v>0</v>
      </c>
      <c r="J71" s="97" t="str">
        <f>IF(I71&lt;&gt;'E - Equipe 5'!G41,"La somme répartie est différente de l'aide demandée dans l'onglet E - Equipe 5"," ")</f>
        <v xml:space="preserve"> </v>
      </c>
      <c r="L71" s="55"/>
    </row>
    <row r="72" spans="1:12" ht="14" x14ac:dyDescent="0.35">
      <c r="A72" s="71"/>
      <c r="B72" s="72"/>
      <c r="C72" s="72"/>
      <c r="D72" s="72"/>
      <c r="E72" s="72"/>
      <c r="F72" s="72"/>
      <c r="G72" s="72"/>
      <c r="H72" s="72"/>
      <c r="I72" s="145"/>
      <c r="J72" s="153"/>
      <c r="K72" s="72"/>
    </row>
    <row r="73" spans="1:12" ht="25" customHeight="1" x14ac:dyDescent="0.35">
      <c r="A73" s="196" t="s">
        <v>175</v>
      </c>
      <c r="B73" s="74"/>
      <c r="C73" s="74"/>
      <c r="D73" s="74"/>
      <c r="E73" s="74"/>
      <c r="F73" s="75"/>
      <c r="G73" s="75"/>
      <c r="H73" s="75"/>
      <c r="I73" s="146"/>
      <c r="J73" s="154"/>
      <c r="K73" s="75"/>
    </row>
    <row r="74" spans="1:12" s="76" customFormat="1" ht="40.5" customHeight="1" x14ac:dyDescent="0.35">
      <c r="A74" s="165"/>
      <c r="B74" s="165"/>
      <c r="C74" s="165"/>
      <c r="D74" s="165"/>
      <c r="E74" s="165"/>
      <c r="F74" s="165"/>
      <c r="G74" s="348" t="s">
        <v>176</v>
      </c>
      <c r="H74" s="348"/>
      <c r="I74" s="348"/>
      <c r="J74" s="165"/>
      <c r="K74" s="165"/>
      <c r="L74" s="13"/>
    </row>
    <row r="75" spans="1:12" ht="34.5" customHeight="1" thickBot="1" x14ac:dyDescent="0.4">
      <c r="A75" s="265" t="s">
        <v>149</v>
      </c>
      <c r="B75" s="265"/>
      <c r="C75" s="349">
        <f>'F - Equipe 6'!C5:E5</f>
        <v>0</v>
      </c>
      <c r="D75" s="349"/>
      <c r="E75" s="349"/>
      <c r="F75" s="349"/>
      <c r="J75" s="159"/>
    </row>
    <row r="76" spans="1:12" ht="14.5" thickBot="1" x14ac:dyDescent="0.4">
      <c r="B76" s="241" t="s">
        <v>69</v>
      </c>
      <c r="C76" s="242"/>
      <c r="D76" s="242"/>
      <c r="E76" s="242"/>
      <c r="F76" s="242"/>
      <c r="G76" s="242"/>
      <c r="H76" s="242"/>
      <c r="I76" s="242"/>
      <c r="J76" s="55"/>
    </row>
    <row r="77" spans="1:12" ht="39.5" thickBot="1" x14ac:dyDescent="0.4">
      <c r="A77" s="195" t="s">
        <v>160</v>
      </c>
      <c r="B77" s="160" t="s">
        <v>158</v>
      </c>
      <c r="C77" s="160" t="s">
        <v>159</v>
      </c>
      <c r="D77" s="160" t="s">
        <v>157</v>
      </c>
      <c r="E77" s="160" t="s">
        <v>230</v>
      </c>
      <c r="F77" s="160" t="s">
        <v>231</v>
      </c>
      <c r="G77" s="143" t="s">
        <v>156</v>
      </c>
      <c r="H77" s="150" t="s">
        <v>155</v>
      </c>
      <c r="I77" s="59" t="s">
        <v>154</v>
      </c>
      <c r="J77" s="3"/>
    </row>
    <row r="78" spans="1:12" ht="25.5" x14ac:dyDescent="0.35">
      <c r="A78" s="60" t="s">
        <v>168</v>
      </c>
      <c r="B78" s="61"/>
      <c r="C78" s="61"/>
      <c r="D78" s="61"/>
      <c r="E78" s="61"/>
      <c r="F78" s="61"/>
      <c r="G78" s="144"/>
      <c r="H78" s="151"/>
      <c r="I78" s="62">
        <f t="shared" ref="I78:I84" si="5">SUM(B78:F78)</f>
        <v>0</v>
      </c>
      <c r="J78" s="3"/>
    </row>
    <row r="79" spans="1:12" ht="25.5" x14ac:dyDescent="0.35">
      <c r="A79" s="60" t="s">
        <v>169</v>
      </c>
      <c r="B79" s="61"/>
      <c r="C79" s="61"/>
      <c r="D79" s="61"/>
      <c r="E79" s="61"/>
      <c r="F79" s="61"/>
      <c r="G79" s="148"/>
      <c r="H79" s="152"/>
      <c r="I79" s="62">
        <f>SUM(B79:F79)</f>
        <v>0</v>
      </c>
      <c r="J79" s="3"/>
    </row>
    <row r="80" spans="1:12" ht="25.5" x14ac:dyDescent="0.35">
      <c r="A80" s="63" t="s">
        <v>171</v>
      </c>
      <c r="B80" s="61"/>
      <c r="C80" s="61"/>
      <c r="D80" s="61"/>
      <c r="E80" s="61"/>
      <c r="F80" s="61"/>
      <c r="G80" s="148"/>
      <c r="H80" s="152"/>
      <c r="I80" s="62">
        <f t="shared" si="5"/>
        <v>0</v>
      </c>
      <c r="J80" s="3"/>
    </row>
    <row r="81" spans="1:12" s="75" customFormat="1" ht="25.5" x14ac:dyDescent="0.35">
      <c r="A81" s="63" t="s">
        <v>170</v>
      </c>
      <c r="B81" s="61"/>
      <c r="C81" s="61"/>
      <c r="D81" s="61"/>
      <c r="E81" s="61"/>
      <c r="F81" s="61"/>
      <c r="G81" s="148"/>
      <c r="H81" s="152"/>
      <c r="I81" s="62">
        <f t="shared" si="5"/>
        <v>0</v>
      </c>
      <c r="J81" s="3"/>
      <c r="K81" s="55"/>
      <c r="L81" s="99"/>
    </row>
    <row r="82" spans="1:12" ht="25.5" x14ac:dyDescent="0.35">
      <c r="A82" s="64" t="s">
        <v>174</v>
      </c>
      <c r="B82" s="65"/>
      <c r="C82" s="65"/>
      <c r="D82" s="65"/>
      <c r="E82" s="65"/>
      <c r="F82" s="65"/>
      <c r="G82" s="148"/>
      <c r="H82" s="152"/>
      <c r="I82" s="62">
        <f t="shared" si="5"/>
        <v>0</v>
      </c>
      <c r="J82" s="3"/>
    </row>
    <row r="83" spans="1:12" ht="24.75" customHeight="1" x14ac:dyDescent="0.35">
      <c r="A83" s="64" t="s">
        <v>172</v>
      </c>
      <c r="B83" s="65"/>
      <c r="C83" s="65"/>
      <c r="D83" s="65"/>
      <c r="E83" s="65"/>
      <c r="F83" s="65"/>
      <c r="G83" s="148"/>
      <c r="H83" s="152"/>
      <c r="I83" s="62">
        <f t="shared" si="5"/>
        <v>0</v>
      </c>
      <c r="J83" s="3"/>
    </row>
    <row r="84" spans="1:12" ht="29.25" customHeight="1" thickBot="1" x14ac:dyDescent="0.4">
      <c r="A84" s="66" t="s">
        <v>173</v>
      </c>
      <c r="B84" s="125"/>
      <c r="C84" s="125"/>
      <c r="D84" s="125"/>
      <c r="E84" s="125"/>
      <c r="F84" s="125"/>
      <c r="G84" s="148"/>
      <c r="H84" s="152"/>
      <c r="I84" s="62">
        <f t="shared" si="5"/>
        <v>0</v>
      </c>
      <c r="J84" s="3"/>
    </row>
    <row r="85" spans="1:12" ht="35.25" customHeight="1" thickBot="1" x14ac:dyDescent="0.4">
      <c r="A85" s="67" t="s">
        <v>79</v>
      </c>
      <c r="B85" s="69">
        <f>SUM(B78,B80,B81,B82,B83,B84)</f>
        <v>0</v>
      </c>
      <c r="C85" s="69">
        <f>SUM(C78,C80,C81,C82,C83,C84)</f>
        <v>0</v>
      </c>
      <c r="D85" s="69">
        <f>SUM(D78,D80,D81,D82,D83,D84)</f>
        <v>0</v>
      </c>
      <c r="E85" s="69">
        <f>SUM(E78,E80,E81,E82,E83,E84)</f>
        <v>0</v>
      </c>
      <c r="F85" s="69">
        <f>SUM(F78,F80,F81,F82,F83,F84)</f>
        <v>0</v>
      </c>
      <c r="G85" s="163"/>
      <c r="H85" s="164"/>
      <c r="I85" s="70">
        <f>SUM(B85:F85)</f>
        <v>0</v>
      </c>
      <c r="J85" s="97" t="str">
        <f>IF(I85&lt;&gt;'F - Equipe 6'!G41,"La somme répartie est différente de l'aide demandée dans l'onglet F - Equipe 6"," ")</f>
        <v xml:space="preserve"> </v>
      </c>
    </row>
    <row r="86" spans="1:12" ht="14" x14ac:dyDescent="0.35">
      <c r="A86" s="157"/>
      <c r="B86" s="72"/>
      <c r="C86" s="72"/>
      <c r="D86" s="72"/>
      <c r="E86" s="72"/>
      <c r="F86" s="72"/>
      <c r="G86" s="72"/>
      <c r="H86" s="72"/>
      <c r="I86" s="145"/>
      <c r="J86" s="153"/>
    </row>
    <row r="87" spans="1:12" ht="25.5" x14ac:dyDescent="0.35">
      <c r="A87" s="196" t="s">
        <v>175</v>
      </c>
      <c r="B87" s="74"/>
      <c r="C87" s="74"/>
      <c r="D87" s="74"/>
      <c r="E87" s="74"/>
      <c r="F87" s="75"/>
      <c r="G87" s="75"/>
      <c r="H87" s="75"/>
      <c r="I87" s="146"/>
      <c r="J87" s="154"/>
    </row>
    <row r="88" spans="1:12" ht="38.15" customHeight="1" x14ac:dyDescent="0.35">
      <c r="G88" s="348" t="s">
        <v>176</v>
      </c>
      <c r="H88" s="348"/>
      <c r="I88" s="348"/>
    </row>
    <row r="89" spans="1:12" ht="30.65" customHeight="1" thickBot="1" x14ac:dyDescent="0.4">
      <c r="A89" s="265" t="s">
        <v>153</v>
      </c>
      <c r="B89" s="265"/>
      <c r="C89" s="349">
        <f>'G - Equipe 7'!C5:E5</f>
        <v>0</v>
      </c>
      <c r="D89" s="349"/>
      <c r="E89" s="349"/>
      <c r="F89" s="349"/>
    </row>
    <row r="90" spans="1:12" ht="14.5" thickBot="1" x14ac:dyDescent="0.4">
      <c r="B90" s="241" t="s">
        <v>166</v>
      </c>
      <c r="C90" s="242"/>
      <c r="D90" s="242"/>
      <c r="E90" s="242"/>
      <c r="F90" s="242"/>
      <c r="G90" s="242"/>
      <c r="H90" s="242"/>
      <c r="I90" s="242"/>
    </row>
    <row r="91" spans="1:12" ht="39.5" thickBot="1" x14ac:dyDescent="0.4">
      <c r="A91" s="195" t="s">
        <v>160</v>
      </c>
      <c r="B91" s="160" t="s">
        <v>158</v>
      </c>
      <c r="C91" s="160" t="s">
        <v>159</v>
      </c>
      <c r="D91" s="160" t="s">
        <v>157</v>
      </c>
      <c r="E91" s="160" t="s">
        <v>230</v>
      </c>
      <c r="F91" s="160" t="s">
        <v>231</v>
      </c>
      <c r="G91" s="143" t="s">
        <v>156</v>
      </c>
      <c r="H91" s="150" t="s">
        <v>155</v>
      </c>
      <c r="I91" s="59" t="s">
        <v>154</v>
      </c>
    </row>
    <row r="92" spans="1:12" ht="25.5" x14ac:dyDescent="0.35">
      <c r="A92" s="60" t="s">
        <v>168</v>
      </c>
      <c r="B92" s="61"/>
      <c r="C92" s="61"/>
      <c r="D92" s="61"/>
      <c r="E92" s="61"/>
      <c r="F92" s="61"/>
      <c r="G92" s="144"/>
      <c r="H92" s="151"/>
      <c r="I92" s="62">
        <f t="shared" ref="I92:I98" si="6">SUM(B92:F92)</f>
        <v>0</v>
      </c>
    </row>
    <row r="93" spans="1:12" ht="25.5" x14ac:dyDescent="0.35">
      <c r="A93" s="60" t="s">
        <v>169</v>
      </c>
      <c r="B93" s="61"/>
      <c r="C93" s="61"/>
      <c r="D93" s="61"/>
      <c r="E93" s="61"/>
      <c r="F93" s="61"/>
      <c r="G93" s="148"/>
      <c r="H93" s="152"/>
      <c r="I93" s="62">
        <f t="shared" si="6"/>
        <v>0</v>
      </c>
    </row>
    <row r="94" spans="1:12" ht="25.5" x14ac:dyDescent="0.35">
      <c r="A94" s="63" t="s">
        <v>171</v>
      </c>
      <c r="B94" s="61"/>
      <c r="C94" s="61"/>
      <c r="D94" s="61"/>
      <c r="E94" s="61"/>
      <c r="F94" s="61"/>
      <c r="G94" s="148"/>
      <c r="H94" s="152"/>
      <c r="I94" s="62">
        <f t="shared" si="6"/>
        <v>0</v>
      </c>
    </row>
    <row r="95" spans="1:12" ht="25.5" x14ac:dyDescent="0.35">
      <c r="A95" s="63" t="s">
        <v>170</v>
      </c>
      <c r="B95" s="61"/>
      <c r="C95" s="61"/>
      <c r="D95" s="61"/>
      <c r="E95" s="61"/>
      <c r="F95" s="61"/>
      <c r="G95" s="148"/>
      <c r="H95" s="152"/>
      <c r="I95" s="62">
        <f t="shared" si="6"/>
        <v>0</v>
      </c>
    </row>
    <row r="96" spans="1:12" ht="25.5" x14ac:dyDescent="0.35">
      <c r="A96" s="64" t="s">
        <v>174</v>
      </c>
      <c r="B96" s="65"/>
      <c r="C96" s="65"/>
      <c r="D96" s="65"/>
      <c r="E96" s="65"/>
      <c r="F96" s="65"/>
      <c r="G96" s="148"/>
      <c r="H96" s="152"/>
      <c r="I96" s="62">
        <f t="shared" si="6"/>
        <v>0</v>
      </c>
    </row>
    <row r="97" spans="1:10" ht="25.5" x14ac:dyDescent="0.35">
      <c r="A97" s="64" t="s">
        <v>172</v>
      </c>
      <c r="B97" s="65"/>
      <c r="C97" s="65"/>
      <c r="D97" s="65"/>
      <c r="E97" s="65"/>
      <c r="F97" s="65"/>
      <c r="G97" s="148"/>
      <c r="H97" s="152"/>
      <c r="I97" s="62">
        <f t="shared" si="6"/>
        <v>0</v>
      </c>
    </row>
    <row r="98" spans="1:10" ht="26" thickBot="1" x14ac:dyDescent="0.4">
      <c r="A98" s="66" t="s">
        <v>173</v>
      </c>
      <c r="B98" s="125"/>
      <c r="C98" s="125"/>
      <c r="D98" s="125"/>
      <c r="E98" s="125"/>
      <c r="F98" s="125"/>
      <c r="G98" s="148"/>
      <c r="H98" s="152"/>
      <c r="I98" s="62">
        <f t="shared" si="6"/>
        <v>0</v>
      </c>
    </row>
    <row r="99" spans="1:10" ht="36" customHeight="1" thickBot="1" x14ac:dyDescent="0.4">
      <c r="A99" s="67" t="s">
        <v>79</v>
      </c>
      <c r="B99" s="69">
        <f>SUM(B92,B94,B95,B96,B97,B98)</f>
        <v>0</v>
      </c>
      <c r="C99" s="69">
        <f>SUM(C92,C94,C95,C96,C97,C98)</f>
        <v>0</v>
      </c>
      <c r="D99" s="69">
        <f>SUM(D92,D94,D95,D96,D97,D98)</f>
        <v>0</v>
      </c>
      <c r="E99" s="69">
        <f>SUM(E92,E94,E95,E96,E97,E98)</f>
        <v>0</v>
      </c>
      <c r="F99" s="69">
        <f>SUM(F92,F94,F95,F96,F97,F98)</f>
        <v>0</v>
      </c>
      <c r="G99" s="163"/>
      <c r="H99" s="164"/>
      <c r="I99" s="70">
        <f>SUM(B99:F99)</f>
        <v>0</v>
      </c>
      <c r="J99" s="97" t="str">
        <f>IF(I99&lt;&gt;'G - Equipe 7'!G41,"La somme répartie est différente de l'aide demandée dans l'onglet G - Equipe 7"," ")</f>
        <v xml:space="preserve"> </v>
      </c>
    </row>
    <row r="100" spans="1:10" ht="14" x14ac:dyDescent="0.35">
      <c r="A100" s="157"/>
      <c r="B100" s="72"/>
      <c r="C100" s="72"/>
      <c r="D100" s="72"/>
      <c r="E100" s="72"/>
      <c r="F100" s="72"/>
      <c r="G100" s="72"/>
      <c r="H100" s="72"/>
      <c r="I100" s="145"/>
    </row>
    <row r="101" spans="1:10" ht="25.5" x14ac:dyDescent="0.35">
      <c r="A101" s="196" t="s">
        <v>175</v>
      </c>
      <c r="B101" s="74"/>
      <c r="C101" s="74"/>
      <c r="D101" s="74"/>
      <c r="E101" s="74"/>
      <c r="F101" s="75"/>
      <c r="G101" s="75"/>
      <c r="H101" s="75"/>
      <c r="I101" s="146"/>
    </row>
    <row r="102" spans="1:10" ht="46.5" customHeight="1" x14ac:dyDescent="0.35">
      <c r="G102" s="348" t="s">
        <v>176</v>
      </c>
      <c r="H102" s="348"/>
      <c r="I102" s="348"/>
    </row>
    <row r="103" spans="1:10" ht="35.5" customHeight="1" thickBot="1" x14ac:dyDescent="0.4">
      <c r="A103" s="265" t="s">
        <v>152</v>
      </c>
      <c r="B103" s="265"/>
      <c r="C103" s="349">
        <f>'H - Equipe 8'!C5:E5</f>
        <v>0</v>
      </c>
      <c r="D103" s="349"/>
      <c r="E103" s="349"/>
      <c r="F103" s="349"/>
    </row>
    <row r="104" spans="1:10" ht="14.5" thickBot="1" x14ac:dyDescent="0.4">
      <c r="B104" s="241" t="s">
        <v>165</v>
      </c>
      <c r="C104" s="242"/>
      <c r="D104" s="242"/>
      <c r="E104" s="242"/>
      <c r="F104" s="242"/>
      <c r="G104" s="242"/>
      <c r="H104" s="242"/>
      <c r="I104" s="242"/>
    </row>
    <row r="105" spans="1:10" ht="39.5" thickBot="1" x14ac:dyDescent="0.4">
      <c r="A105" s="195" t="s">
        <v>160</v>
      </c>
      <c r="B105" s="160" t="s">
        <v>158</v>
      </c>
      <c r="C105" s="160" t="s">
        <v>159</v>
      </c>
      <c r="D105" s="160" t="s">
        <v>157</v>
      </c>
      <c r="E105" s="160" t="s">
        <v>230</v>
      </c>
      <c r="F105" s="160" t="s">
        <v>231</v>
      </c>
      <c r="G105" s="143" t="s">
        <v>156</v>
      </c>
      <c r="H105" s="150" t="s">
        <v>155</v>
      </c>
      <c r="I105" s="59" t="s">
        <v>154</v>
      </c>
    </row>
    <row r="106" spans="1:10" ht="25.5" x14ac:dyDescent="0.35">
      <c r="A106" s="60" t="s">
        <v>168</v>
      </c>
      <c r="B106" s="61"/>
      <c r="C106" s="61"/>
      <c r="D106" s="61"/>
      <c r="E106" s="61"/>
      <c r="F106" s="61"/>
      <c r="G106" s="144"/>
      <c r="H106" s="151"/>
      <c r="I106" s="62">
        <f t="shared" ref="I106:I112" si="7">SUM(B106:F106)</f>
        <v>0</v>
      </c>
    </row>
    <row r="107" spans="1:10" ht="25.5" x14ac:dyDescent="0.35">
      <c r="A107" s="60" t="s">
        <v>169</v>
      </c>
      <c r="B107" s="61"/>
      <c r="C107" s="61"/>
      <c r="D107" s="61"/>
      <c r="E107" s="61"/>
      <c r="F107" s="61"/>
      <c r="G107" s="148"/>
      <c r="H107" s="152"/>
      <c r="I107" s="62">
        <f t="shared" si="7"/>
        <v>0</v>
      </c>
    </row>
    <row r="108" spans="1:10" ht="25.5" x14ac:dyDescent="0.35">
      <c r="A108" s="63" t="s">
        <v>171</v>
      </c>
      <c r="B108" s="61"/>
      <c r="C108" s="61"/>
      <c r="D108" s="61"/>
      <c r="E108" s="61"/>
      <c r="F108" s="61"/>
      <c r="G108" s="148"/>
      <c r="H108" s="152"/>
      <c r="I108" s="62">
        <f t="shared" si="7"/>
        <v>0</v>
      </c>
    </row>
    <row r="109" spans="1:10" ht="25.5" x14ac:dyDescent="0.35">
      <c r="A109" s="63" t="s">
        <v>170</v>
      </c>
      <c r="B109" s="61"/>
      <c r="C109" s="61"/>
      <c r="D109" s="61"/>
      <c r="E109" s="61"/>
      <c r="F109" s="61"/>
      <c r="G109" s="148"/>
      <c r="H109" s="152"/>
      <c r="I109" s="62">
        <f t="shared" si="7"/>
        <v>0</v>
      </c>
    </row>
    <row r="110" spans="1:10" ht="25.5" x14ac:dyDescent="0.35">
      <c r="A110" s="64" t="s">
        <v>174</v>
      </c>
      <c r="B110" s="65"/>
      <c r="C110" s="65"/>
      <c r="D110" s="65"/>
      <c r="E110" s="65"/>
      <c r="F110" s="65"/>
      <c r="G110" s="148"/>
      <c r="H110" s="152"/>
      <c r="I110" s="62">
        <f t="shared" si="7"/>
        <v>0</v>
      </c>
    </row>
    <row r="111" spans="1:10" ht="25.5" x14ac:dyDescent="0.35">
      <c r="A111" s="64" t="s">
        <v>172</v>
      </c>
      <c r="B111" s="65"/>
      <c r="C111" s="65"/>
      <c r="D111" s="65"/>
      <c r="E111" s="65"/>
      <c r="F111" s="65"/>
      <c r="G111" s="148"/>
      <c r="H111" s="152"/>
      <c r="I111" s="62">
        <f t="shared" si="7"/>
        <v>0</v>
      </c>
    </row>
    <row r="112" spans="1:10" ht="26" thickBot="1" x14ac:dyDescent="0.4">
      <c r="A112" s="66" t="s">
        <v>173</v>
      </c>
      <c r="B112" s="125"/>
      <c r="C112" s="125"/>
      <c r="D112" s="125"/>
      <c r="E112" s="125"/>
      <c r="F112" s="125"/>
      <c r="G112" s="148"/>
      <c r="H112" s="152"/>
      <c r="I112" s="62">
        <f t="shared" si="7"/>
        <v>0</v>
      </c>
    </row>
    <row r="113" spans="1:10" ht="39" customHeight="1" thickBot="1" x14ac:dyDescent="0.4">
      <c r="A113" s="67" t="s">
        <v>79</v>
      </c>
      <c r="B113" s="69">
        <f>SUM(B106,B108,B109,B110,B111,B112)</f>
        <v>0</v>
      </c>
      <c r="C113" s="69">
        <f>SUM(C106,C108,C109,C110,C111,C112)</f>
        <v>0</v>
      </c>
      <c r="D113" s="69">
        <f>SUM(D106,D108,D109,D110,D111,D112)</f>
        <v>0</v>
      </c>
      <c r="E113" s="69">
        <f>SUM(E106,E108,E109,E110,E111,E112)</f>
        <v>0</v>
      </c>
      <c r="F113" s="69">
        <f>SUM(F106,F108,F109,F110,F111,F112)</f>
        <v>0</v>
      </c>
      <c r="G113" s="163"/>
      <c r="H113" s="164"/>
      <c r="I113" s="70">
        <f>SUM(B113:F113)</f>
        <v>0</v>
      </c>
      <c r="J113" s="97" t="str">
        <f>IF(I113&lt;&gt;'H - Equipe 8'!G41,"La somme répartie est différente de l'aide demandée dans l'onglet H - Equipe 8"," ")</f>
        <v xml:space="preserve"> </v>
      </c>
    </row>
    <row r="114" spans="1:10" ht="14" x14ac:dyDescent="0.35">
      <c r="A114" s="157"/>
      <c r="B114" s="72"/>
      <c r="C114" s="72"/>
      <c r="D114" s="72"/>
      <c r="E114" s="72"/>
      <c r="F114" s="72"/>
      <c r="G114" s="72"/>
      <c r="H114" s="72"/>
      <c r="I114" s="145"/>
    </row>
    <row r="115" spans="1:10" ht="25.5" x14ac:dyDescent="0.35">
      <c r="A115" s="196" t="s">
        <v>175</v>
      </c>
      <c r="B115" s="74"/>
      <c r="C115" s="74"/>
      <c r="D115" s="74"/>
      <c r="E115" s="74"/>
      <c r="F115" s="75"/>
      <c r="G115" s="75"/>
      <c r="H115" s="75"/>
      <c r="I115" s="146"/>
    </row>
    <row r="116" spans="1:10" ht="47.5" customHeight="1" x14ac:dyDescent="0.35">
      <c r="G116" s="348" t="s">
        <v>176</v>
      </c>
      <c r="H116" s="348"/>
      <c r="I116" s="348"/>
    </row>
    <row r="117" spans="1:10" ht="38.5" customHeight="1" thickBot="1" x14ac:dyDescent="0.4">
      <c r="A117" s="265" t="s">
        <v>151</v>
      </c>
      <c r="B117" s="265"/>
      <c r="C117" s="349">
        <f>'I - Equipe 9'!C5:E5</f>
        <v>0</v>
      </c>
      <c r="D117" s="349"/>
      <c r="E117" s="349"/>
      <c r="F117" s="349"/>
    </row>
    <row r="118" spans="1:10" ht="14.5" thickBot="1" x14ac:dyDescent="0.4">
      <c r="B118" s="241" t="s">
        <v>72</v>
      </c>
      <c r="C118" s="242"/>
      <c r="D118" s="242"/>
      <c r="E118" s="242"/>
      <c r="F118" s="242"/>
      <c r="G118" s="242"/>
      <c r="H118" s="242"/>
      <c r="I118" s="242"/>
    </row>
    <row r="119" spans="1:10" ht="39.5" thickBot="1" x14ac:dyDescent="0.4">
      <c r="A119" s="195" t="s">
        <v>160</v>
      </c>
      <c r="B119" s="160" t="s">
        <v>158</v>
      </c>
      <c r="C119" s="160" t="s">
        <v>159</v>
      </c>
      <c r="D119" s="160" t="s">
        <v>157</v>
      </c>
      <c r="E119" s="160" t="s">
        <v>230</v>
      </c>
      <c r="F119" s="160" t="s">
        <v>231</v>
      </c>
      <c r="G119" s="143" t="s">
        <v>156</v>
      </c>
      <c r="H119" s="150" t="s">
        <v>155</v>
      </c>
      <c r="I119" s="59" t="s">
        <v>154</v>
      </c>
    </row>
    <row r="120" spans="1:10" ht="25.5" x14ac:dyDescent="0.35">
      <c r="A120" s="60" t="s">
        <v>168</v>
      </c>
      <c r="B120" s="61"/>
      <c r="C120" s="61"/>
      <c r="D120" s="61"/>
      <c r="E120" s="61"/>
      <c r="F120" s="61"/>
      <c r="G120" s="144"/>
      <c r="H120" s="151"/>
      <c r="I120" s="62">
        <f t="shared" ref="I120:I126" si="8">SUM(B120:F120)</f>
        <v>0</v>
      </c>
    </row>
    <row r="121" spans="1:10" ht="25.5" x14ac:dyDescent="0.35">
      <c r="A121" s="60" t="s">
        <v>169</v>
      </c>
      <c r="B121" s="61"/>
      <c r="C121" s="61"/>
      <c r="D121" s="61"/>
      <c r="E121" s="61"/>
      <c r="F121" s="61"/>
      <c r="G121" s="148"/>
      <c r="H121" s="152"/>
      <c r="I121" s="62">
        <f t="shared" si="8"/>
        <v>0</v>
      </c>
    </row>
    <row r="122" spans="1:10" ht="25.5" x14ac:dyDescent="0.35">
      <c r="A122" s="63" t="s">
        <v>171</v>
      </c>
      <c r="B122" s="61"/>
      <c r="C122" s="61"/>
      <c r="D122" s="61"/>
      <c r="E122" s="61"/>
      <c r="F122" s="61"/>
      <c r="G122" s="148"/>
      <c r="H122" s="152"/>
      <c r="I122" s="62">
        <f t="shared" si="8"/>
        <v>0</v>
      </c>
    </row>
    <row r="123" spans="1:10" ht="25.5" x14ac:dyDescent="0.35">
      <c r="A123" s="63" t="s">
        <v>170</v>
      </c>
      <c r="B123" s="61"/>
      <c r="C123" s="61"/>
      <c r="D123" s="61"/>
      <c r="E123" s="61"/>
      <c r="F123" s="61"/>
      <c r="G123" s="148"/>
      <c r="H123" s="152"/>
      <c r="I123" s="62">
        <f t="shared" si="8"/>
        <v>0</v>
      </c>
    </row>
    <row r="124" spans="1:10" ht="25.5" x14ac:dyDescent="0.35">
      <c r="A124" s="64" t="s">
        <v>174</v>
      </c>
      <c r="B124" s="65"/>
      <c r="C124" s="65"/>
      <c r="D124" s="65"/>
      <c r="E124" s="65"/>
      <c r="F124" s="65"/>
      <c r="G124" s="148"/>
      <c r="H124" s="152"/>
      <c r="I124" s="62">
        <f t="shared" si="8"/>
        <v>0</v>
      </c>
    </row>
    <row r="125" spans="1:10" ht="25.5" x14ac:dyDescent="0.35">
      <c r="A125" s="64" t="s">
        <v>172</v>
      </c>
      <c r="B125" s="65"/>
      <c r="C125" s="65"/>
      <c r="D125" s="65"/>
      <c r="E125" s="65"/>
      <c r="F125" s="65"/>
      <c r="G125" s="148"/>
      <c r="H125" s="152"/>
      <c r="I125" s="62">
        <f t="shared" si="8"/>
        <v>0</v>
      </c>
    </row>
    <row r="126" spans="1:10" ht="26" thickBot="1" x14ac:dyDescent="0.4">
      <c r="A126" s="66" t="s">
        <v>173</v>
      </c>
      <c r="B126" s="125"/>
      <c r="C126" s="125"/>
      <c r="D126" s="125"/>
      <c r="E126" s="125"/>
      <c r="F126" s="125"/>
      <c r="G126" s="148"/>
      <c r="H126" s="152"/>
      <c r="I126" s="62">
        <f t="shared" si="8"/>
        <v>0</v>
      </c>
    </row>
    <row r="127" spans="1:10" ht="35.25" customHeight="1" thickBot="1" x14ac:dyDescent="0.4">
      <c r="A127" s="67" t="s">
        <v>79</v>
      </c>
      <c r="B127" s="69">
        <f>SUM(B120,B122,B123,B124,B125,B126)</f>
        <v>0</v>
      </c>
      <c r="C127" s="69">
        <f>SUM(C120,C122,C123,C124,C125,C126)</f>
        <v>0</v>
      </c>
      <c r="D127" s="69">
        <f>SUM(D120,D122,D123,D124,D125,D126)</f>
        <v>0</v>
      </c>
      <c r="E127" s="69">
        <f>SUM(E120,E122,E123,E124,E125,E126)</f>
        <v>0</v>
      </c>
      <c r="F127" s="69">
        <f>SUM(F120,F122,F123,F124,F125,F126)</f>
        <v>0</v>
      </c>
      <c r="G127" s="163"/>
      <c r="H127" s="164"/>
      <c r="I127" s="70">
        <f>SUM(B127:F127)</f>
        <v>0</v>
      </c>
      <c r="J127" s="97" t="str">
        <f>IF(I127&lt;&gt;'I - Equipe 9'!G41,"La somme répartie est différente de l'aide demandée dans l'onglet I - Equipe 9"," ")</f>
        <v xml:space="preserve"> </v>
      </c>
    </row>
    <row r="128" spans="1:10" ht="14" x14ac:dyDescent="0.35">
      <c r="A128" s="157"/>
      <c r="B128" s="72"/>
      <c r="C128" s="72"/>
      <c r="D128" s="72"/>
      <c r="E128" s="72"/>
      <c r="F128" s="72"/>
      <c r="G128" s="72"/>
      <c r="H128" s="72"/>
      <c r="I128" s="145"/>
    </row>
    <row r="129" spans="1:10" ht="25.5" x14ac:dyDescent="0.35">
      <c r="A129" s="196" t="s">
        <v>175</v>
      </c>
      <c r="B129" s="74"/>
      <c r="C129" s="74"/>
      <c r="D129" s="74"/>
      <c r="E129" s="74"/>
      <c r="F129" s="75"/>
      <c r="G129" s="75"/>
      <c r="H129" s="75"/>
      <c r="I129" s="146"/>
    </row>
    <row r="130" spans="1:10" ht="32.5" customHeight="1" x14ac:dyDescent="0.35">
      <c r="G130" s="348" t="s">
        <v>176</v>
      </c>
      <c r="H130" s="348"/>
      <c r="I130" s="348"/>
    </row>
    <row r="131" spans="1:10" ht="31.5" customHeight="1" thickBot="1" x14ac:dyDescent="0.4">
      <c r="A131" s="265" t="s">
        <v>150</v>
      </c>
      <c r="B131" s="265"/>
      <c r="C131" s="349">
        <f>'J - Equipe 10'!C5:E5</f>
        <v>0</v>
      </c>
      <c r="D131" s="349"/>
      <c r="E131" s="349"/>
      <c r="F131" s="349"/>
    </row>
    <row r="132" spans="1:10" ht="14.5" thickBot="1" x14ac:dyDescent="0.4">
      <c r="B132" s="241" t="s">
        <v>164</v>
      </c>
      <c r="C132" s="242"/>
      <c r="D132" s="242"/>
      <c r="E132" s="242"/>
      <c r="F132" s="242"/>
      <c r="G132" s="242"/>
      <c r="H132" s="242"/>
      <c r="I132" s="242"/>
    </row>
    <row r="133" spans="1:10" ht="39.5" thickBot="1" x14ac:dyDescent="0.4">
      <c r="A133" s="195" t="s">
        <v>160</v>
      </c>
      <c r="B133" s="160" t="s">
        <v>158</v>
      </c>
      <c r="C133" s="160" t="s">
        <v>159</v>
      </c>
      <c r="D133" s="160" t="s">
        <v>157</v>
      </c>
      <c r="E133" s="160" t="s">
        <v>230</v>
      </c>
      <c r="F133" s="160" t="s">
        <v>231</v>
      </c>
      <c r="G133" s="143" t="s">
        <v>156</v>
      </c>
      <c r="H133" s="150" t="s">
        <v>155</v>
      </c>
      <c r="I133" s="59" t="s">
        <v>154</v>
      </c>
    </row>
    <row r="134" spans="1:10" ht="25.5" x14ac:dyDescent="0.35">
      <c r="A134" s="60" t="s">
        <v>168</v>
      </c>
      <c r="B134" s="61"/>
      <c r="C134" s="61"/>
      <c r="D134" s="61"/>
      <c r="E134" s="61"/>
      <c r="F134" s="61"/>
      <c r="G134" s="144"/>
      <c r="H134" s="151"/>
      <c r="I134" s="62">
        <f t="shared" ref="I134:I140" si="9">SUM(B134:F134)</f>
        <v>0</v>
      </c>
    </row>
    <row r="135" spans="1:10" ht="25.5" x14ac:dyDescent="0.35">
      <c r="A135" s="60" t="s">
        <v>169</v>
      </c>
      <c r="B135" s="61"/>
      <c r="C135" s="61"/>
      <c r="D135" s="61"/>
      <c r="E135" s="61"/>
      <c r="F135" s="61"/>
      <c r="G135" s="148"/>
      <c r="H135" s="152"/>
      <c r="I135" s="62">
        <f t="shared" si="9"/>
        <v>0</v>
      </c>
    </row>
    <row r="136" spans="1:10" ht="25.5" x14ac:dyDescent="0.35">
      <c r="A136" s="63" t="s">
        <v>171</v>
      </c>
      <c r="B136" s="61"/>
      <c r="C136" s="61"/>
      <c r="D136" s="61"/>
      <c r="E136" s="61"/>
      <c r="F136" s="61"/>
      <c r="G136" s="148"/>
      <c r="H136" s="152"/>
      <c r="I136" s="62">
        <f t="shared" si="9"/>
        <v>0</v>
      </c>
    </row>
    <row r="137" spans="1:10" ht="25.5" x14ac:dyDescent="0.35">
      <c r="A137" s="63" t="s">
        <v>170</v>
      </c>
      <c r="B137" s="61"/>
      <c r="C137" s="61"/>
      <c r="D137" s="61"/>
      <c r="E137" s="61"/>
      <c r="F137" s="61"/>
      <c r="G137" s="148"/>
      <c r="H137" s="152"/>
      <c r="I137" s="62">
        <f>SUM(B137:F137)</f>
        <v>0</v>
      </c>
    </row>
    <row r="138" spans="1:10" ht="25.5" x14ac:dyDescent="0.35">
      <c r="A138" s="64" t="s">
        <v>174</v>
      </c>
      <c r="B138" s="65"/>
      <c r="C138" s="65"/>
      <c r="D138" s="65"/>
      <c r="E138" s="65"/>
      <c r="F138" s="65"/>
      <c r="G138" s="148"/>
      <c r="H138" s="152"/>
      <c r="I138" s="62">
        <f t="shared" si="9"/>
        <v>0</v>
      </c>
    </row>
    <row r="139" spans="1:10" ht="25.5" x14ac:dyDescent="0.35">
      <c r="A139" s="64" t="s">
        <v>172</v>
      </c>
      <c r="B139" s="65"/>
      <c r="C139" s="65"/>
      <c r="D139" s="65"/>
      <c r="E139" s="65"/>
      <c r="F139" s="65"/>
      <c r="G139" s="148"/>
      <c r="H139" s="152"/>
      <c r="I139" s="62">
        <f t="shared" si="9"/>
        <v>0</v>
      </c>
    </row>
    <row r="140" spans="1:10" ht="26" thickBot="1" x14ac:dyDescent="0.4">
      <c r="A140" s="66" t="s">
        <v>173</v>
      </c>
      <c r="B140" s="125"/>
      <c r="C140" s="125"/>
      <c r="D140" s="125"/>
      <c r="E140" s="125"/>
      <c r="F140" s="125"/>
      <c r="G140" s="148"/>
      <c r="H140" s="152"/>
      <c r="I140" s="62">
        <f t="shared" si="9"/>
        <v>0</v>
      </c>
    </row>
    <row r="141" spans="1:10" ht="33" customHeight="1" thickBot="1" x14ac:dyDescent="0.4">
      <c r="A141" s="67" t="s">
        <v>79</v>
      </c>
      <c r="B141" s="69">
        <f>SUM(B134,B136,B137,B138,B139,B140)</f>
        <v>0</v>
      </c>
      <c r="C141" s="69">
        <f>SUM(C134,C136,C137,C138,C139,C140)</f>
        <v>0</v>
      </c>
      <c r="D141" s="69">
        <f>SUM(D134,D136,D137,D138,D139,D140)</f>
        <v>0</v>
      </c>
      <c r="E141" s="69">
        <f>SUM(E134,E136,E137,E138,E139,E140)</f>
        <v>0</v>
      </c>
      <c r="F141" s="69">
        <f>SUM(F134,F136,F137,F138,F139,F140)</f>
        <v>0</v>
      </c>
      <c r="G141" s="163"/>
      <c r="H141" s="164"/>
      <c r="I141" s="70">
        <f>SUM(B141:F141)</f>
        <v>0</v>
      </c>
      <c r="J141" s="97" t="e">
        <f>IF(I141&lt;&gt;'J - Equipe 10'!G41,"La somme répartie est différente de l'aide demandée dans l'onglet J - Equipe 10"," ")</f>
        <v>#VALUE!</v>
      </c>
    </row>
    <row r="142" spans="1:10" ht="14" x14ac:dyDescent="0.35">
      <c r="A142" s="157"/>
      <c r="B142" s="72"/>
      <c r="C142" s="72"/>
      <c r="D142" s="72"/>
      <c r="E142" s="72"/>
      <c r="F142" s="72"/>
      <c r="G142" s="72"/>
      <c r="H142" s="72"/>
      <c r="I142" s="145"/>
    </row>
    <row r="143" spans="1:10" ht="25.5" x14ac:dyDescent="0.35">
      <c r="A143" s="196" t="s">
        <v>175</v>
      </c>
      <c r="B143" s="74"/>
      <c r="C143" s="74"/>
      <c r="D143" s="74"/>
      <c r="E143" s="74"/>
      <c r="F143" s="75"/>
      <c r="G143" s="75"/>
      <c r="H143" s="75"/>
      <c r="I143" s="146"/>
    </row>
  </sheetData>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43">
    <mergeCell ref="A3:B3"/>
    <mergeCell ref="A5:B5"/>
    <mergeCell ref="G102:I102"/>
    <mergeCell ref="G116:I116"/>
    <mergeCell ref="G130:I130"/>
    <mergeCell ref="C103:F103"/>
    <mergeCell ref="C89:F89"/>
    <mergeCell ref="G74:I74"/>
    <mergeCell ref="B62:I62"/>
    <mergeCell ref="G4:I4"/>
    <mergeCell ref="B6:I6"/>
    <mergeCell ref="B34:I34"/>
    <mergeCell ref="B48:I48"/>
    <mergeCell ref="A19:B19"/>
    <mergeCell ref="A33:B33"/>
    <mergeCell ref="A47:B47"/>
    <mergeCell ref="B132:I132"/>
    <mergeCell ref="B104:I104"/>
    <mergeCell ref="B118:I118"/>
    <mergeCell ref="C131:F131"/>
    <mergeCell ref="C117:F117"/>
    <mergeCell ref="A131:B131"/>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A61:B61"/>
    <mergeCell ref="A75:B75"/>
    <mergeCell ref="A89:B89"/>
    <mergeCell ref="A103:B103"/>
    <mergeCell ref="A117:B117"/>
  </mergeCells>
  <phoneticPr fontId="25" type="noConversion"/>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116"/>
  <sheetViews>
    <sheetView showGridLines="0" zoomScaleNormal="100" zoomScaleSheetLayoutView="100" workbookViewId="0">
      <selection activeCell="F8" sqref="F8"/>
    </sheetView>
  </sheetViews>
  <sheetFormatPr baseColWidth="10" defaultColWidth="10.81640625" defaultRowHeight="12.5" x14ac:dyDescent="0.35"/>
  <cols>
    <col min="1" max="1" width="45.81640625" style="55" customWidth="1"/>
    <col min="2" max="2" width="39" style="55" customWidth="1"/>
    <col min="3" max="3" width="49.453125" style="55" customWidth="1"/>
    <col min="4" max="16384" width="10.81640625" style="55"/>
  </cols>
  <sheetData>
    <row r="1" spans="1:5" ht="78.650000000000006" customHeight="1" thickBot="1" x14ac:dyDescent="0.4">
      <c r="A1" s="354" t="s">
        <v>63</v>
      </c>
      <c r="B1" s="355"/>
      <c r="C1" s="356"/>
    </row>
    <row r="2" spans="1:5" ht="14.5" thickBot="1" x14ac:dyDescent="0.4">
      <c r="A2" s="56"/>
      <c r="B2" s="56"/>
      <c r="C2" s="56"/>
    </row>
    <row r="3" spans="1:5" s="95" customFormat="1" ht="28.5" thickBot="1" x14ac:dyDescent="0.35">
      <c r="A3" s="165" t="s">
        <v>96</v>
      </c>
      <c r="B3" s="56"/>
      <c r="C3" s="186">
        <f>'A - Equipe 1'!C3:E3</f>
        <v>0</v>
      </c>
      <c r="D3" s="184"/>
      <c r="E3" s="185"/>
    </row>
    <row r="4" spans="1:5" ht="14" x14ac:dyDescent="0.35">
      <c r="A4" s="57"/>
      <c r="B4" s="56"/>
      <c r="C4" s="56"/>
    </row>
    <row r="5" spans="1:5" ht="38.15" customHeight="1" thickBot="1" x14ac:dyDescent="0.4">
      <c r="A5" s="158" t="s">
        <v>85</v>
      </c>
      <c r="B5" s="56"/>
      <c r="C5" s="111">
        <f>'A - Equipe 1'!C5:E5</f>
        <v>0</v>
      </c>
    </row>
    <row r="6" spans="1:5" ht="14.5" thickBot="1" x14ac:dyDescent="0.4">
      <c r="B6" s="352" t="s">
        <v>64</v>
      </c>
      <c r="C6" s="353"/>
    </row>
    <row r="7" spans="1:5" ht="13.5" thickBot="1" x14ac:dyDescent="0.4">
      <c r="A7" s="58" t="s">
        <v>80</v>
      </c>
      <c r="B7" s="77" t="s">
        <v>81</v>
      </c>
      <c r="C7" s="78" t="s">
        <v>82</v>
      </c>
    </row>
    <row r="8" spans="1:5" ht="13" x14ac:dyDescent="0.35">
      <c r="A8" s="60" t="s">
        <v>74</v>
      </c>
      <c r="B8" s="79">
        <f>'A - Equipe 1'!F10</f>
        <v>0</v>
      </c>
      <c r="C8" s="80">
        <f>'A - Equipe 1'!G10</f>
        <v>0</v>
      </c>
    </row>
    <row r="9" spans="1:5" ht="13" x14ac:dyDescent="0.35">
      <c r="A9" s="63" t="s">
        <v>75</v>
      </c>
      <c r="B9" s="81">
        <f>'A - Equipe 1'!F36</f>
        <v>0</v>
      </c>
      <c r="C9" s="82">
        <f>'A - Equipe 1'!G36</f>
        <v>0</v>
      </c>
    </row>
    <row r="10" spans="1:5" ht="13" x14ac:dyDescent="0.35">
      <c r="A10" s="63" t="s">
        <v>76</v>
      </c>
      <c r="B10" s="81">
        <f>'A - Equipe 1'!F39</f>
        <v>0</v>
      </c>
      <c r="C10" s="82">
        <f>'A - Equipe 1'!G39</f>
        <v>0</v>
      </c>
    </row>
    <row r="11" spans="1:5" ht="13" x14ac:dyDescent="0.35">
      <c r="A11" s="64" t="s">
        <v>77</v>
      </c>
      <c r="B11" s="83">
        <f>'A - Equipe 1'!F37+'A - Equipe 1'!F38</f>
        <v>0</v>
      </c>
      <c r="C11" s="84">
        <f>'A - Equipe 1'!G37+'A - Equipe 1'!G38</f>
        <v>0</v>
      </c>
    </row>
    <row r="12" spans="1:5" ht="13" thickBot="1" x14ac:dyDescent="0.4">
      <c r="A12" s="66" t="s">
        <v>78</v>
      </c>
      <c r="B12" s="85">
        <f>'A - Equipe 1'!F40</f>
        <v>0</v>
      </c>
      <c r="C12" s="86">
        <f>'A - Equipe 1'!G40</f>
        <v>0</v>
      </c>
    </row>
    <row r="13" spans="1:5" ht="14.5" thickBot="1" x14ac:dyDescent="0.4">
      <c r="A13" s="67" t="s">
        <v>79</v>
      </c>
      <c r="B13" s="68">
        <f>SUM(B8:B12)</f>
        <v>0</v>
      </c>
      <c r="C13" s="69">
        <f>SUM(C8:C12)</f>
        <v>0</v>
      </c>
    </row>
    <row r="14" spans="1:5" ht="14" x14ac:dyDescent="0.35">
      <c r="A14" s="87"/>
      <c r="B14" s="56"/>
      <c r="C14" s="56"/>
    </row>
    <row r="15" spans="1:5" ht="34.5" customHeight="1" thickBot="1" x14ac:dyDescent="0.4">
      <c r="A15" s="158" t="s">
        <v>86</v>
      </c>
      <c r="B15" s="56"/>
      <c r="C15" s="111">
        <f>'B - Equipe 2'!C5:E5</f>
        <v>0</v>
      </c>
    </row>
    <row r="16" spans="1:5" ht="14.5" thickBot="1" x14ac:dyDescent="0.4">
      <c r="B16" s="352" t="s">
        <v>65</v>
      </c>
      <c r="C16" s="353"/>
    </row>
    <row r="17" spans="1:3" ht="13.5" thickBot="1" x14ac:dyDescent="0.4">
      <c r="A17" s="58" t="s">
        <v>80</v>
      </c>
      <c r="B17" s="77" t="s">
        <v>81</v>
      </c>
      <c r="C17" s="78" t="s">
        <v>83</v>
      </c>
    </row>
    <row r="18" spans="1:3" ht="13" x14ac:dyDescent="0.35">
      <c r="A18" s="60" t="s">
        <v>74</v>
      </c>
      <c r="B18" s="79" t="e">
        <f>'B - Equipe 2'!F10</f>
        <v>#VALUE!</v>
      </c>
      <c r="C18" s="80">
        <f>'B - Equipe 2'!G10</f>
        <v>0</v>
      </c>
    </row>
    <row r="19" spans="1:3" ht="13" x14ac:dyDescent="0.35">
      <c r="A19" s="63" t="s">
        <v>75</v>
      </c>
      <c r="B19" s="81">
        <f>'B - Equipe 2'!F36</f>
        <v>0</v>
      </c>
      <c r="C19" s="82">
        <f>'B - Equipe 2'!G36</f>
        <v>0</v>
      </c>
    </row>
    <row r="20" spans="1:3" ht="13" x14ac:dyDescent="0.35">
      <c r="A20" s="63" t="s">
        <v>76</v>
      </c>
      <c r="B20" s="81">
        <f>'B - Equipe 2'!F39</f>
        <v>0</v>
      </c>
      <c r="C20" s="82">
        <f>'B - Equipe 2'!G39</f>
        <v>0</v>
      </c>
    </row>
    <row r="21" spans="1:3" ht="13" x14ac:dyDescent="0.35">
      <c r="A21" s="64" t="s">
        <v>77</v>
      </c>
      <c r="B21" s="83">
        <f>'B - Equipe 2'!F37+'B - Equipe 2'!F38</f>
        <v>0</v>
      </c>
      <c r="C21" s="84">
        <f>'B - Equipe 2'!G37+'B - Equipe 2'!G38</f>
        <v>0</v>
      </c>
    </row>
    <row r="22" spans="1:3" ht="13" thickBot="1" x14ac:dyDescent="0.4">
      <c r="A22" s="66" t="s">
        <v>78</v>
      </c>
      <c r="B22" s="85">
        <f>'B - Equipe 2'!F40</f>
        <v>0</v>
      </c>
      <c r="C22" s="86">
        <f>'B - Equipe 2'!G40</f>
        <v>0</v>
      </c>
    </row>
    <row r="23" spans="1:3" ht="14.5" thickBot="1" x14ac:dyDescent="0.4">
      <c r="A23" s="67" t="s">
        <v>79</v>
      </c>
      <c r="B23" s="68" t="e">
        <f>SUM(B18:B22)</f>
        <v>#VALUE!</v>
      </c>
      <c r="C23" s="69">
        <f>SUM(C18:C22)</f>
        <v>0</v>
      </c>
    </row>
    <row r="24" spans="1:3" ht="14" x14ac:dyDescent="0.35">
      <c r="A24" s="71"/>
      <c r="B24" s="72"/>
      <c r="C24" s="72"/>
    </row>
    <row r="25" spans="1:3" ht="26.5" thickBot="1" x14ac:dyDescent="0.4">
      <c r="A25" s="158" t="s">
        <v>87</v>
      </c>
      <c r="B25" s="56"/>
      <c r="C25" s="111">
        <f>'C - Equipe 3'!C5:E5</f>
        <v>0</v>
      </c>
    </row>
    <row r="26" spans="1:3" ht="14.5" thickBot="1" x14ac:dyDescent="0.4">
      <c r="B26" s="352" t="s">
        <v>66</v>
      </c>
      <c r="C26" s="353"/>
    </row>
    <row r="27" spans="1:3" ht="13.5" thickBot="1" x14ac:dyDescent="0.4">
      <c r="A27" s="58" t="s">
        <v>80</v>
      </c>
      <c r="B27" s="77" t="s">
        <v>81</v>
      </c>
      <c r="C27" s="78" t="s">
        <v>82</v>
      </c>
    </row>
    <row r="28" spans="1:3" ht="13" x14ac:dyDescent="0.35">
      <c r="A28" s="60" t="s">
        <v>74</v>
      </c>
      <c r="B28" s="79">
        <f>'C - Equipe 3'!F10</f>
        <v>0</v>
      </c>
      <c r="C28" s="80">
        <f>'C - Equipe 3'!G10</f>
        <v>0</v>
      </c>
    </row>
    <row r="29" spans="1:3" ht="13" x14ac:dyDescent="0.35">
      <c r="A29" s="63" t="s">
        <v>75</v>
      </c>
      <c r="B29" s="81">
        <f>'C - Equipe 3'!F36</f>
        <v>0</v>
      </c>
      <c r="C29" s="82">
        <f>'C - Equipe 3'!G36</f>
        <v>0</v>
      </c>
    </row>
    <row r="30" spans="1:3" ht="13" x14ac:dyDescent="0.35">
      <c r="A30" s="63" t="s">
        <v>76</v>
      </c>
      <c r="B30" s="81">
        <f>'C - Equipe 3'!F39</f>
        <v>0</v>
      </c>
      <c r="C30" s="82">
        <f>'C - Equipe 3'!G39</f>
        <v>0</v>
      </c>
    </row>
    <row r="31" spans="1:3" ht="13" x14ac:dyDescent="0.35">
      <c r="A31" s="64" t="s">
        <v>77</v>
      </c>
      <c r="B31" s="83">
        <f>'C - Equipe 3'!F37+'C - Equipe 3'!F38</f>
        <v>0</v>
      </c>
      <c r="C31" s="84">
        <f>'C - Equipe 3'!G37+'C - Equipe 3'!G38</f>
        <v>0</v>
      </c>
    </row>
    <row r="32" spans="1:3" ht="13" thickBot="1" x14ac:dyDescent="0.4">
      <c r="A32" s="66" t="s">
        <v>78</v>
      </c>
      <c r="B32" s="85">
        <f>'C - Equipe 3'!F40</f>
        <v>0</v>
      </c>
      <c r="C32" s="86">
        <f>'C - Equipe 3'!G40</f>
        <v>0</v>
      </c>
    </row>
    <row r="33" spans="1:3" ht="14.5" thickBot="1" x14ac:dyDescent="0.4">
      <c r="A33" s="67" t="s">
        <v>79</v>
      </c>
      <c r="B33" s="68">
        <f>SUM(B28:B32)</f>
        <v>0</v>
      </c>
      <c r="C33" s="69">
        <f>SUM(C28:C32)</f>
        <v>0</v>
      </c>
    </row>
    <row r="34" spans="1:3" ht="14" x14ac:dyDescent="0.35">
      <c r="A34" s="71"/>
      <c r="B34" s="72"/>
      <c r="C34" s="72"/>
    </row>
    <row r="35" spans="1:3" ht="31" customHeight="1" thickBot="1" x14ac:dyDescent="0.4">
      <c r="A35" s="158" t="s">
        <v>88</v>
      </c>
      <c r="B35" s="56"/>
      <c r="C35" s="111">
        <f>'D - Equipe 4'!C5:E5</f>
        <v>0</v>
      </c>
    </row>
    <row r="36" spans="1:3" ht="14.5" thickBot="1" x14ac:dyDescent="0.4">
      <c r="B36" s="352" t="s">
        <v>68</v>
      </c>
      <c r="C36" s="353"/>
    </row>
    <row r="37" spans="1:3" ht="13.5" thickBot="1" x14ac:dyDescent="0.4">
      <c r="A37" s="58" t="s">
        <v>84</v>
      </c>
      <c r="B37" s="77" t="s">
        <v>81</v>
      </c>
      <c r="C37" s="78" t="s">
        <v>83</v>
      </c>
    </row>
    <row r="38" spans="1:3" ht="13" x14ac:dyDescent="0.35">
      <c r="A38" s="60" t="s">
        <v>74</v>
      </c>
      <c r="B38" s="79">
        <f>'D - Equipe 4'!F10</f>
        <v>0</v>
      </c>
      <c r="C38" s="80">
        <f>'D - Equipe 4'!G10</f>
        <v>0</v>
      </c>
    </row>
    <row r="39" spans="1:3" ht="13" x14ac:dyDescent="0.35">
      <c r="A39" s="63" t="s">
        <v>75</v>
      </c>
      <c r="B39" s="81">
        <f>'D - Equipe 4'!F36</f>
        <v>0</v>
      </c>
      <c r="C39" s="82">
        <f>'D - Equipe 4'!G36</f>
        <v>0</v>
      </c>
    </row>
    <row r="40" spans="1:3" ht="13" x14ac:dyDescent="0.35">
      <c r="A40" s="63" t="s">
        <v>76</v>
      </c>
      <c r="B40" s="81">
        <f>'D - Equipe 4'!F39</f>
        <v>0</v>
      </c>
      <c r="C40" s="82">
        <f>'D - Equipe 4'!G39</f>
        <v>0</v>
      </c>
    </row>
    <row r="41" spans="1:3" ht="13" x14ac:dyDescent="0.35">
      <c r="A41" s="64" t="s">
        <v>77</v>
      </c>
      <c r="B41" s="83">
        <f>'D - Equipe 4'!F37+'D - Equipe 4'!F38</f>
        <v>0</v>
      </c>
      <c r="C41" s="84">
        <f>'D - Equipe 4'!G37+'D - Equipe 4'!G38</f>
        <v>0</v>
      </c>
    </row>
    <row r="42" spans="1:3" ht="13" thickBot="1" x14ac:dyDescent="0.4">
      <c r="A42" s="66" t="s">
        <v>78</v>
      </c>
      <c r="B42" s="85">
        <f>'D - Equipe 4'!F40</f>
        <v>0</v>
      </c>
      <c r="C42" s="86">
        <f>'D - Equipe 4'!G40</f>
        <v>0</v>
      </c>
    </row>
    <row r="43" spans="1:3" ht="14.5" thickBot="1" x14ac:dyDescent="0.4">
      <c r="A43" s="67" t="s">
        <v>79</v>
      </c>
      <c r="B43" s="68">
        <f>SUM(B38:B42)</f>
        <v>0</v>
      </c>
      <c r="C43" s="69">
        <f>SUM(C38:C42)</f>
        <v>0</v>
      </c>
    </row>
    <row r="44" spans="1:3" ht="14" x14ac:dyDescent="0.35">
      <c r="A44" s="71"/>
      <c r="B44" s="72"/>
      <c r="C44" s="72"/>
    </row>
    <row r="45" spans="1:3" ht="30" customHeight="1" thickBot="1" x14ac:dyDescent="0.4">
      <c r="A45" s="158" t="s">
        <v>89</v>
      </c>
      <c r="B45" s="110"/>
      <c r="C45" s="111">
        <f>'E - Equipe 5'!C5:E5</f>
        <v>0</v>
      </c>
    </row>
    <row r="46" spans="1:3" ht="15" customHeight="1" thickBot="1" x14ac:dyDescent="0.4">
      <c r="B46" s="241" t="s">
        <v>67</v>
      </c>
      <c r="C46" s="242"/>
    </row>
    <row r="47" spans="1:3" ht="13.5" thickBot="1" x14ac:dyDescent="0.4">
      <c r="A47" s="58" t="s">
        <v>80</v>
      </c>
      <c r="B47" s="77" t="s">
        <v>81</v>
      </c>
      <c r="C47" s="78" t="s">
        <v>82</v>
      </c>
    </row>
    <row r="48" spans="1:3" ht="13" x14ac:dyDescent="0.35">
      <c r="A48" s="60" t="s">
        <v>74</v>
      </c>
      <c r="B48" s="79">
        <f>'E - Equipe 5'!F10</f>
        <v>0</v>
      </c>
      <c r="C48" s="80">
        <f>'E - Equipe 5'!G10</f>
        <v>0</v>
      </c>
    </row>
    <row r="49" spans="1:3" ht="13" x14ac:dyDescent="0.35">
      <c r="A49" s="63" t="s">
        <v>75</v>
      </c>
      <c r="B49" s="81">
        <f>'E - Equipe 5'!F36</f>
        <v>0</v>
      </c>
      <c r="C49" s="82">
        <f>'E - Equipe 5'!G36</f>
        <v>0</v>
      </c>
    </row>
    <row r="50" spans="1:3" ht="13" x14ac:dyDescent="0.35">
      <c r="A50" s="63" t="s">
        <v>76</v>
      </c>
      <c r="B50" s="81">
        <f>'E - Equipe 5'!F39</f>
        <v>0</v>
      </c>
      <c r="C50" s="82">
        <f>'E - Equipe 5'!G39</f>
        <v>0</v>
      </c>
    </row>
    <row r="51" spans="1:3" ht="13" x14ac:dyDescent="0.35">
      <c r="A51" s="64" t="s">
        <v>77</v>
      </c>
      <c r="B51" s="83">
        <f>'E - Equipe 5'!F37+'E - Equipe 5'!F38</f>
        <v>0</v>
      </c>
      <c r="C51" s="84">
        <f>'E - Equipe 5'!G37+'E - Equipe 5'!G38</f>
        <v>0</v>
      </c>
    </row>
    <row r="52" spans="1:3" ht="13" thickBot="1" x14ac:dyDescent="0.4">
      <c r="A52" s="66" t="s">
        <v>78</v>
      </c>
      <c r="B52" s="85">
        <f>'E - Equipe 5'!F40</f>
        <v>0</v>
      </c>
      <c r="C52" s="86">
        <f>'E - Equipe 5'!G40</f>
        <v>0</v>
      </c>
    </row>
    <row r="53" spans="1:3" ht="14.5" thickBot="1" x14ac:dyDescent="0.4">
      <c r="A53" s="67" t="s">
        <v>79</v>
      </c>
      <c r="B53" s="68">
        <f>SUM(B48:B52)</f>
        <v>0</v>
      </c>
      <c r="C53" s="69">
        <f>SUM(C48:C52)</f>
        <v>0</v>
      </c>
    </row>
    <row r="54" spans="1:3" ht="14" x14ac:dyDescent="0.35">
      <c r="A54" s="156"/>
      <c r="B54" s="72"/>
      <c r="C54" s="72"/>
    </row>
    <row r="55" spans="1:3" ht="26.5" thickBot="1" x14ac:dyDescent="0.4">
      <c r="A55" s="158" t="s">
        <v>90</v>
      </c>
      <c r="B55" s="110"/>
      <c r="C55" s="167">
        <f>'F - Equipe 6'!C5:E5</f>
        <v>0</v>
      </c>
    </row>
    <row r="56" spans="1:3" ht="15" customHeight="1" thickBot="1" x14ac:dyDescent="0.4">
      <c r="B56" s="241" t="s">
        <v>69</v>
      </c>
      <c r="C56" s="242"/>
    </row>
    <row r="57" spans="1:3" ht="13.5" thickBot="1" x14ac:dyDescent="0.4">
      <c r="A57" s="58" t="s">
        <v>80</v>
      </c>
      <c r="B57" s="77" t="s">
        <v>81</v>
      </c>
      <c r="C57" s="78" t="s">
        <v>82</v>
      </c>
    </row>
    <row r="58" spans="1:3" ht="13" x14ac:dyDescent="0.35">
      <c r="A58" s="60" t="s">
        <v>74</v>
      </c>
      <c r="B58" s="79">
        <f>'F - Equipe 6'!F10</f>
        <v>0</v>
      </c>
      <c r="C58" s="80">
        <f>'F - Equipe 6'!G10</f>
        <v>0</v>
      </c>
    </row>
    <row r="59" spans="1:3" ht="13" x14ac:dyDescent="0.35">
      <c r="A59" s="63" t="s">
        <v>75</v>
      </c>
      <c r="B59" s="81">
        <f>'F - Equipe 6'!F36</f>
        <v>0</v>
      </c>
      <c r="C59" s="82">
        <f>'F - Equipe 6'!G36</f>
        <v>0</v>
      </c>
    </row>
    <row r="60" spans="1:3" ht="13" x14ac:dyDescent="0.35">
      <c r="A60" s="63" t="s">
        <v>76</v>
      </c>
      <c r="B60" s="81">
        <f>'F - Equipe 6'!F39</f>
        <v>0</v>
      </c>
      <c r="C60" s="82">
        <f>'F - Equipe 6'!G39</f>
        <v>0</v>
      </c>
    </row>
    <row r="61" spans="1:3" ht="13" x14ac:dyDescent="0.35">
      <c r="A61" s="64" t="s">
        <v>77</v>
      </c>
      <c r="B61" s="83">
        <f>'F - Equipe 6'!F37+'F - Equipe 6'!F38</f>
        <v>0</v>
      </c>
      <c r="C61" s="84">
        <f>'F - Equipe 6'!G37+'F - Equipe 6'!G38</f>
        <v>0</v>
      </c>
    </row>
    <row r="62" spans="1:3" ht="13" thickBot="1" x14ac:dyDescent="0.4">
      <c r="A62" s="66" t="s">
        <v>78</v>
      </c>
      <c r="B62" s="85">
        <f>'F - Equipe 6'!F40</f>
        <v>0</v>
      </c>
      <c r="C62" s="86">
        <f>'F - Equipe 6'!G40</f>
        <v>0</v>
      </c>
    </row>
    <row r="63" spans="1:3" ht="14.5" thickBot="1" x14ac:dyDescent="0.4">
      <c r="A63" s="67" t="s">
        <v>79</v>
      </c>
      <c r="B63" s="68">
        <f>SUM(B58:B62)</f>
        <v>0</v>
      </c>
      <c r="C63" s="69">
        <f>SUM(C58:C62)</f>
        <v>0</v>
      </c>
    </row>
    <row r="64" spans="1:3" ht="14" x14ac:dyDescent="0.35">
      <c r="A64" s="156"/>
      <c r="B64" s="72"/>
      <c r="C64" s="72"/>
    </row>
    <row r="65" spans="1:3" ht="26.5" thickBot="1" x14ac:dyDescent="0.4">
      <c r="A65" s="158" t="s">
        <v>91</v>
      </c>
      <c r="B65" s="110"/>
      <c r="C65" s="111">
        <f>'G - Equipe 7'!C5:E5</f>
        <v>0</v>
      </c>
    </row>
    <row r="66" spans="1:3" ht="15" customHeight="1" thickBot="1" x14ac:dyDescent="0.4">
      <c r="B66" s="241" t="s">
        <v>70</v>
      </c>
      <c r="C66" s="242"/>
    </row>
    <row r="67" spans="1:3" ht="13.5" thickBot="1" x14ac:dyDescent="0.4">
      <c r="A67" s="58" t="s">
        <v>80</v>
      </c>
      <c r="B67" s="77" t="s">
        <v>81</v>
      </c>
      <c r="C67" s="78" t="s">
        <v>82</v>
      </c>
    </row>
    <row r="68" spans="1:3" ht="13" x14ac:dyDescent="0.35">
      <c r="A68" s="60" t="s">
        <v>74</v>
      </c>
      <c r="B68" s="79">
        <f>'G - Equipe 7'!F10</f>
        <v>0</v>
      </c>
      <c r="C68" s="80">
        <f>'G - Equipe 7'!G10</f>
        <v>0</v>
      </c>
    </row>
    <row r="69" spans="1:3" ht="13" x14ac:dyDescent="0.35">
      <c r="A69" s="63" t="s">
        <v>75</v>
      </c>
      <c r="B69" s="81">
        <f>'G - Equipe 7'!F36</f>
        <v>0</v>
      </c>
      <c r="C69" s="82">
        <f>'G - Equipe 7'!G36</f>
        <v>0</v>
      </c>
    </row>
    <row r="70" spans="1:3" ht="13" x14ac:dyDescent="0.35">
      <c r="A70" s="63" t="s">
        <v>76</v>
      </c>
      <c r="B70" s="81">
        <f>'G - Equipe 7'!F39</f>
        <v>0</v>
      </c>
      <c r="C70" s="82">
        <f>'G - Equipe 7'!G39</f>
        <v>0</v>
      </c>
    </row>
    <row r="71" spans="1:3" ht="13" x14ac:dyDescent="0.35">
      <c r="A71" s="64" t="s">
        <v>77</v>
      </c>
      <c r="B71" s="83">
        <f>'G - Equipe 7'!F37+'G - Equipe 7'!F38</f>
        <v>0</v>
      </c>
      <c r="C71" s="84">
        <f>'G - Equipe 7'!G37+'G - Equipe 7'!G38</f>
        <v>0</v>
      </c>
    </row>
    <row r="72" spans="1:3" ht="13" thickBot="1" x14ac:dyDescent="0.4">
      <c r="A72" s="66" t="s">
        <v>78</v>
      </c>
      <c r="B72" s="85">
        <f>'G - Equipe 7'!F40</f>
        <v>0</v>
      </c>
      <c r="C72" s="86">
        <f>'G - Equipe 7'!G30</f>
        <v>0</v>
      </c>
    </row>
    <row r="73" spans="1:3" ht="14.5" thickBot="1" x14ac:dyDescent="0.4">
      <c r="A73" s="67" t="s">
        <v>79</v>
      </c>
      <c r="B73" s="68">
        <f>SUM(B68:B72)</f>
        <v>0</v>
      </c>
      <c r="C73" s="69">
        <f>SUM(C68:C72)</f>
        <v>0</v>
      </c>
    </row>
    <row r="74" spans="1:3" ht="14" x14ac:dyDescent="0.35">
      <c r="A74" s="156"/>
      <c r="B74" s="72"/>
      <c r="C74" s="72"/>
    </row>
    <row r="75" spans="1:3" ht="26.5" thickBot="1" x14ac:dyDescent="0.4">
      <c r="A75" s="158" t="s">
        <v>92</v>
      </c>
      <c r="B75" s="110"/>
      <c r="C75" s="111">
        <f>'H - Equipe 8'!C5:E5</f>
        <v>0</v>
      </c>
    </row>
    <row r="76" spans="1:3" ht="15" customHeight="1" thickBot="1" x14ac:dyDescent="0.4">
      <c r="B76" s="241" t="s">
        <v>71</v>
      </c>
      <c r="C76" s="242"/>
    </row>
    <row r="77" spans="1:3" ht="13.5" thickBot="1" x14ac:dyDescent="0.4">
      <c r="A77" s="58" t="s">
        <v>80</v>
      </c>
      <c r="B77" s="77" t="s">
        <v>81</v>
      </c>
      <c r="C77" s="78" t="s">
        <v>82</v>
      </c>
    </row>
    <row r="78" spans="1:3" ht="13" x14ac:dyDescent="0.35">
      <c r="A78" s="60" t="s">
        <v>74</v>
      </c>
      <c r="B78" s="79">
        <f>'H - Equipe 8'!F10</f>
        <v>0</v>
      </c>
      <c r="C78" s="80">
        <f>'H - Equipe 8'!G10</f>
        <v>0</v>
      </c>
    </row>
    <row r="79" spans="1:3" ht="13" x14ac:dyDescent="0.35">
      <c r="A79" s="63" t="s">
        <v>75</v>
      </c>
      <c r="B79" s="81">
        <f>'H - Equipe 8'!F36</f>
        <v>0</v>
      </c>
      <c r="C79" s="82">
        <f>'H - Equipe 8'!G36</f>
        <v>0</v>
      </c>
    </row>
    <row r="80" spans="1:3" ht="13" x14ac:dyDescent="0.35">
      <c r="A80" s="63" t="s">
        <v>76</v>
      </c>
      <c r="B80" s="81">
        <f>'H - Equipe 8'!F39</f>
        <v>0</v>
      </c>
      <c r="C80" s="82">
        <f>'H - Equipe 8'!G39</f>
        <v>0</v>
      </c>
    </row>
    <row r="81" spans="1:3" ht="13" x14ac:dyDescent="0.35">
      <c r="A81" s="64" t="s">
        <v>77</v>
      </c>
      <c r="B81" s="83">
        <f>'H - Equipe 8'!F37+'H - Equipe 8'!F38</f>
        <v>0</v>
      </c>
      <c r="C81" s="84">
        <f>'H - Equipe 8'!G37+'H - Equipe 8'!G38</f>
        <v>0</v>
      </c>
    </row>
    <row r="82" spans="1:3" ht="13" thickBot="1" x14ac:dyDescent="0.4">
      <c r="A82" s="66" t="s">
        <v>78</v>
      </c>
      <c r="B82" s="85">
        <f>'H - Equipe 8'!F40</f>
        <v>0</v>
      </c>
      <c r="C82" s="86">
        <f>'H - Equipe 8'!G40</f>
        <v>0</v>
      </c>
    </row>
    <row r="83" spans="1:3" ht="14.5" thickBot="1" x14ac:dyDescent="0.4">
      <c r="A83" s="67" t="s">
        <v>79</v>
      </c>
      <c r="B83" s="68">
        <f>SUM(B78:B82)</f>
        <v>0</v>
      </c>
      <c r="C83" s="69">
        <f>SUM(C78:C82)</f>
        <v>0</v>
      </c>
    </row>
    <row r="84" spans="1:3" ht="14" x14ac:dyDescent="0.35">
      <c r="A84" s="156"/>
      <c r="B84" s="72"/>
      <c r="C84" s="72"/>
    </row>
    <row r="85" spans="1:3" ht="26.5" thickBot="1" x14ac:dyDescent="0.4">
      <c r="A85" s="158" t="s">
        <v>93</v>
      </c>
      <c r="B85" s="110"/>
      <c r="C85" s="111">
        <f>'I - Equipe 9'!C5:E5</f>
        <v>0</v>
      </c>
    </row>
    <row r="86" spans="1:3" ht="15" customHeight="1" thickBot="1" x14ac:dyDescent="0.4">
      <c r="B86" s="241" t="s">
        <v>72</v>
      </c>
      <c r="C86" s="242"/>
    </row>
    <row r="87" spans="1:3" ht="13.5" thickBot="1" x14ac:dyDescent="0.4">
      <c r="A87" s="58" t="s">
        <v>80</v>
      </c>
      <c r="B87" s="77" t="s">
        <v>81</v>
      </c>
      <c r="C87" s="78" t="s">
        <v>82</v>
      </c>
    </row>
    <row r="88" spans="1:3" ht="13" x14ac:dyDescent="0.35">
      <c r="A88" s="60" t="s">
        <v>74</v>
      </c>
      <c r="B88" s="79">
        <f>'I - Equipe 9'!F10</f>
        <v>0</v>
      </c>
      <c r="C88" s="80">
        <f>'I - Equipe 9'!G10</f>
        <v>0</v>
      </c>
    </row>
    <row r="89" spans="1:3" ht="13" x14ac:dyDescent="0.35">
      <c r="A89" s="63" t="s">
        <v>75</v>
      </c>
      <c r="B89" s="81">
        <f>'I - Equipe 9'!F36</f>
        <v>0</v>
      </c>
      <c r="C89" s="82">
        <f>'I - Equipe 9'!G36</f>
        <v>0</v>
      </c>
    </row>
    <row r="90" spans="1:3" ht="13" x14ac:dyDescent="0.35">
      <c r="A90" s="63" t="s">
        <v>76</v>
      </c>
      <c r="B90" s="81">
        <f>'I - Equipe 9'!F39</f>
        <v>0</v>
      </c>
      <c r="C90" s="82">
        <f>'I - Equipe 9'!G39</f>
        <v>0</v>
      </c>
    </row>
    <row r="91" spans="1:3" ht="13" x14ac:dyDescent="0.35">
      <c r="A91" s="64" t="s">
        <v>77</v>
      </c>
      <c r="B91" s="83">
        <f>'I - Equipe 9'!F37+'I - Equipe 9'!F38</f>
        <v>0</v>
      </c>
      <c r="C91" s="84">
        <f>'I - Equipe 9'!G37+'I - Equipe 9'!G38</f>
        <v>0</v>
      </c>
    </row>
    <row r="92" spans="1:3" ht="13" thickBot="1" x14ac:dyDescent="0.4">
      <c r="A92" s="66" t="s">
        <v>78</v>
      </c>
      <c r="B92" s="85">
        <f>'I - Equipe 9'!F40</f>
        <v>0</v>
      </c>
      <c r="C92" s="86">
        <f>'I - Equipe 9'!G40</f>
        <v>0</v>
      </c>
    </row>
    <row r="93" spans="1:3" ht="14.5" thickBot="1" x14ac:dyDescent="0.4">
      <c r="A93" s="67" t="s">
        <v>79</v>
      </c>
      <c r="B93" s="68">
        <f>SUM(B88:B92)</f>
        <v>0</v>
      </c>
      <c r="C93" s="69">
        <f>SUM(C88:C92)</f>
        <v>0</v>
      </c>
    </row>
    <row r="94" spans="1:3" ht="14" x14ac:dyDescent="0.35">
      <c r="A94" s="156"/>
      <c r="B94" s="72"/>
      <c r="C94" s="72"/>
    </row>
    <row r="95" spans="1:3" ht="26.5" thickBot="1" x14ac:dyDescent="0.4">
      <c r="A95" s="158" t="s">
        <v>94</v>
      </c>
      <c r="B95" s="110"/>
      <c r="C95" s="111">
        <f>'J - Equipe 10'!C5:E5</f>
        <v>0</v>
      </c>
    </row>
    <row r="96" spans="1:3" ht="15" customHeight="1" thickBot="1" x14ac:dyDescent="0.4">
      <c r="B96" s="241" t="s">
        <v>73</v>
      </c>
      <c r="C96" s="242"/>
    </row>
    <row r="97" spans="1:3" ht="13.5" thickBot="1" x14ac:dyDescent="0.4">
      <c r="A97" s="58" t="s">
        <v>84</v>
      </c>
      <c r="B97" s="77" t="s">
        <v>81</v>
      </c>
      <c r="C97" s="78" t="s">
        <v>83</v>
      </c>
    </row>
    <row r="98" spans="1:3" ht="13" x14ac:dyDescent="0.35">
      <c r="A98" s="60" t="s">
        <v>74</v>
      </c>
      <c r="B98" s="79">
        <f>'J - Equipe 10'!F10</f>
        <v>0</v>
      </c>
      <c r="C98" s="80" t="str">
        <f>'J - Equipe 10'!G10</f>
        <v>,</v>
      </c>
    </row>
    <row r="99" spans="1:3" ht="13" x14ac:dyDescent="0.35">
      <c r="A99" s="63" t="s">
        <v>75</v>
      </c>
      <c r="B99" s="81">
        <f>'J - Equipe 10'!F36</f>
        <v>0</v>
      </c>
      <c r="C99" s="82">
        <f>'J - Equipe 10'!G36</f>
        <v>0</v>
      </c>
    </row>
    <row r="100" spans="1:3" ht="13" x14ac:dyDescent="0.35">
      <c r="A100" s="63" t="s">
        <v>76</v>
      </c>
      <c r="B100" s="81">
        <f>'J - Equipe 10'!F39</f>
        <v>0</v>
      </c>
      <c r="C100" s="82">
        <f>'J - Equipe 10'!G39</f>
        <v>0</v>
      </c>
    </row>
    <row r="101" spans="1:3" ht="13" x14ac:dyDescent="0.35">
      <c r="A101" s="64" t="s">
        <v>77</v>
      </c>
      <c r="B101" s="83">
        <f>'J - Equipe 10'!F37+'J - Equipe 10'!F38</f>
        <v>0</v>
      </c>
      <c r="C101" s="84">
        <f>'J - Equipe 10'!G37+'J - Equipe 10'!G38</f>
        <v>0</v>
      </c>
    </row>
    <row r="102" spans="1:3" ht="13" thickBot="1" x14ac:dyDescent="0.4">
      <c r="A102" s="66" t="s">
        <v>78</v>
      </c>
      <c r="B102" s="85">
        <f>'J - Equipe 10'!F40</f>
        <v>0</v>
      </c>
      <c r="C102" s="86">
        <f>'J - Equipe 10'!G40</f>
        <v>0</v>
      </c>
    </row>
    <row r="103" spans="1:3" ht="14.5" thickBot="1" x14ac:dyDescent="0.4">
      <c r="A103" s="67" t="s">
        <v>79</v>
      </c>
      <c r="B103" s="68">
        <f>SUM(B98:B102)</f>
        <v>0</v>
      </c>
      <c r="C103" s="69">
        <f>SUM(C98:C102)</f>
        <v>0</v>
      </c>
    </row>
    <row r="104" spans="1:3" ht="14" x14ac:dyDescent="0.35">
      <c r="A104" s="156"/>
      <c r="B104" s="72"/>
      <c r="C104" s="72"/>
    </row>
    <row r="105" spans="1:3" ht="14" x14ac:dyDescent="0.35">
      <c r="A105" s="156"/>
      <c r="B105" s="72"/>
      <c r="C105" s="72"/>
    </row>
    <row r="106" spans="1:3" ht="14.5" thickBot="1" x14ac:dyDescent="0.4">
      <c r="A106" s="71"/>
      <c r="B106" s="72"/>
      <c r="C106" s="72"/>
    </row>
    <row r="107" spans="1:3" ht="54" customHeight="1" thickBot="1" x14ac:dyDescent="0.4">
      <c r="B107" s="352" t="s">
        <v>95</v>
      </c>
      <c r="C107" s="353"/>
    </row>
    <row r="108" spans="1:3" s="76" customFormat="1" ht="32.25" customHeight="1" thickBot="1" x14ac:dyDescent="0.4">
      <c r="A108" s="58" t="s">
        <v>80</v>
      </c>
      <c r="B108" s="77" t="s">
        <v>81</v>
      </c>
      <c r="C108" s="78" t="s">
        <v>82</v>
      </c>
    </row>
    <row r="109" spans="1:3" ht="18" customHeight="1" x14ac:dyDescent="0.35">
      <c r="A109" s="60" t="s">
        <v>74</v>
      </c>
      <c r="B109" s="79" t="e">
        <f t="shared" ref="B109:C113" si="0">B8+B18+B28+B38+B48+B58+B68+B78+B88+B98</f>
        <v>#VALUE!</v>
      </c>
      <c r="C109" s="80" t="e">
        <f t="shared" si="0"/>
        <v>#VALUE!</v>
      </c>
    </row>
    <row r="110" spans="1:3" ht="17.25" customHeight="1" x14ac:dyDescent="0.35">
      <c r="A110" s="63" t="s">
        <v>75</v>
      </c>
      <c r="B110" s="81">
        <f t="shared" si="0"/>
        <v>0</v>
      </c>
      <c r="C110" s="82">
        <f t="shared" si="0"/>
        <v>0</v>
      </c>
    </row>
    <row r="111" spans="1:3" ht="20.149999999999999" customHeight="1" x14ac:dyDescent="0.35">
      <c r="A111" s="63" t="s">
        <v>76</v>
      </c>
      <c r="B111" s="81">
        <f t="shared" si="0"/>
        <v>0</v>
      </c>
      <c r="C111" s="82">
        <f t="shared" si="0"/>
        <v>0</v>
      </c>
    </row>
    <row r="112" spans="1:3" ht="17.25" customHeight="1" x14ac:dyDescent="0.35">
      <c r="A112" s="64" t="s">
        <v>77</v>
      </c>
      <c r="B112" s="83">
        <f t="shared" si="0"/>
        <v>0</v>
      </c>
      <c r="C112" s="84">
        <f t="shared" si="0"/>
        <v>0</v>
      </c>
    </row>
    <row r="113" spans="1:7" ht="17.25" customHeight="1" thickBot="1" x14ac:dyDescent="0.4">
      <c r="A113" s="66" t="s">
        <v>78</v>
      </c>
      <c r="B113" s="88">
        <f t="shared" si="0"/>
        <v>0</v>
      </c>
      <c r="C113" s="86">
        <f t="shared" si="0"/>
        <v>0</v>
      </c>
    </row>
    <row r="114" spans="1:7" ht="17.25" customHeight="1" thickBot="1" x14ac:dyDescent="0.4">
      <c r="A114" s="67" t="s">
        <v>79</v>
      </c>
      <c r="B114" s="68" t="e">
        <f>SUM(B109:B113)</f>
        <v>#VALUE!</v>
      </c>
      <c r="C114" s="69" t="e">
        <f>SUM(C109:C113)</f>
        <v>#VALUE!</v>
      </c>
    </row>
    <row r="115" spans="1:7" s="75" customFormat="1" ht="25" customHeight="1" x14ac:dyDescent="0.35">
      <c r="A115" s="73"/>
      <c r="B115" s="74"/>
      <c r="G115" s="96"/>
    </row>
    <row r="116" spans="1:7" ht="25" customHeight="1" x14ac:dyDescent="0.35">
      <c r="A116" s="357"/>
      <c r="B116" s="357"/>
      <c r="C116" s="357"/>
    </row>
  </sheetData>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13">
    <mergeCell ref="B16:C16"/>
    <mergeCell ref="A1:C1"/>
    <mergeCell ref="B6:C6"/>
    <mergeCell ref="B107:C107"/>
    <mergeCell ref="A116:C116"/>
    <mergeCell ref="B26:C26"/>
    <mergeCell ref="B36:C36"/>
    <mergeCell ref="B46:C46"/>
    <mergeCell ref="B56:C56"/>
    <mergeCell ref="B66:C66"/>
    <mergeCell ref="B76:C76"/>
    <mergeCell ref="B86:C86"/>
    <mergeCell ref="B96:C96"/>
  </mergeCells>
  <phoneticPr fontId="25" type="noConversion"/>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7" sqref="A7"/>
    </sheetView>
  </sheetViews>
  <sheetFormatPr baseColWidth="10" defaultColWidth="10.81640625" defaultRowHeight="12.5" x14ac:dyDescent="0.25"/>
  <cols>
    <col min="1" max="1" width="30" style="5" bestFit="1" customWidth="1"/>
    <col min="2" max="16384" width="10.81640625" style="5"/>
  </cols>
  <sheetData>
    <row r="1" spans="1:1" ht="13" x14ac:dyDescent="0.3">
      <c r="A1" s="94" t="s">
        <v>19</v>
      </c>
    </row>
    <row r="2" spans="1:1" x14ac:dyDescent="0.25">
      <c r="A2" s="8" t="s">
        <v>10</v>
      </c>
    </row>
    <row r="3" spans="1:1" x14ac:dyDescent="0.25">
      <c r="A3" s="8" t="s">
        <v>11</v>
      </c>
    </row>
    <row r="4" spans="1:1" x14ac:dyDescent="0.25">
      <c r="A4" s="8" t="s">
        <v>12</v>
      </c>
    </row>
    <row r="5" spans="1:1" x14ac:dyDescent="0.25">
      <c r="A5" s="5" t="s">
        <v>9</v>
      </c>
    </row>
    <row r="6" spans="1:1" x14ac:dyDescent="0.25">
      <c r="A6" s="5" t="s">
        <v>26</v>
      </c>
    </row>
    <row r="8" spans="1:1" ht="13" x14ac:dyDescent="0.3">
      <c r="A8" s="100" t="s">
        <v>15</v>
      </c>
    </row>
    <row r="9" spans="1:1" ht="14.5" x14ac:dyDescent="0.35">
      <c r="A9" t="s">
        <v>13</v>
      </c>
    </row>
    <row r="10" spans="1:1" ht="14.5" x14ac:dyDescent="0.35">
      <c r="A10" t="s">
        <v>14</v>
      </c>
    </row>
    <row r="11" spans="1:1" ht="14.5" x14ac:dyDescent="0.35">
      <c r="A11" t="s">
        <v>0</v>
      </c>
    </row>
    <row r="12" spans="1:1" ht="14.5" x14ac:dyDescent="0.35">
      <c r="A12" t="s">
        <v>1</v>
      </c>
    </row>
    <row r="13" spans="1:1" ht="14.5" x14ac:dyDescent="0.35">
      <c r="A13" t="s">
        <v>2</v>
      </c>
    </row>
    <row r="14" spans="1:1" ht="14.5" x14ac:dyDescent="0.35">
      <c r="A14" t="s">
        <v>3</v>
      </c>
    </row>
    <row r="15" spans="1:1" ht="14.5" x14ac:dyDescent="0.35">
      <c r="A15"/>
    </row>
    <row r="16" spans="1:1" ht="14.5" x14ac:dyDescent="0.35">
      <c r="A16"/>
    </row>
    <row r="17" spans="1:1" ht="13" x14ac:dyDescent="0.3">
      <c r="A17" s="100" t="s">
        <v>4</v>
      </c>
    </row>
    <row r="18" spans="1:1" ht="14.5" x14ac:dyDescent="0.35">
      <c r="A18" t="s">
        <v>5</v>
      </c>
    </row>
    <row r="19" spans="1:1" ht="14.5" x14ac:dyDescent="0.35">
      <c r="A19" t="s">
        <v>6</v>
      </c>
    </row>
    <row r="20" spans="1:1" ht="14.5" x14ac:dyDescent="0.35">
      <c r="A20" t="s">
        <v>7</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8"/>
  <sheetViews>
    <sheetView showGridLines="0" topLeftCell="A19" zoomScaleNormal="100" zoomScaleSheetLayoutView="85" workbookViewId="0">
      <selection activeCell="A40" sqref="A40:E40"/>
    </sheetView>
  </sheetViews>
  <sheetFormatPr baseColWidth="10" defaultColWidth="10.81640625" defaultRowHeight="13" x14ac:dyDescent="0.3"/>
  <cols>
    <col min="1" max="1" width="5.1796875" style="5" customWidth="1"/>
    <col min="2" max="2" width="64.453125" style="13" customWidth="1"/>
    <col min="3" max="3" width="28.7265625" style="5" customWidth="1"/>
    <col min="4" max="4" width="21.7265625" style="5" customWidth="1"/>
    <col min="5" max="5" width="33.453125" style="5" customWidth="1"/>
    <col min="6" max="6" width="22.1796875" style="5" customWidth="1"/>
    <col min="7" max="7" width="19.81640625" style="12" customWidth="1"/>
    <col min="8" max="16384" width="10.81640625" style="5"/>
  </cols>
  <sheetData>
    <row r="1" spans="1:8" ht="65.5" customHeight="1" thickBot="1" x14ac:dyDescent="0.3">
      <c r="A1" s="259" t="s">
        <v>233</v>
      </c>
      <c r="B1" s="260"/>
      <c r="C1" s="260"/>
      <c r="D1" s="260"/>
      <c r="E1" s="260"/>
      <c r="F1" s="260"/>
      <c r="G1" s="261"/>
    </row>
    <row r="2" spans="1:8" ht="15.5" x14ac:dyDescent="0.25">
      <c r="A2" s="9"/>
      <c r="B2" s="9"/>
      <c r="C2" s="10"/>
      <c r="D2" s="10"/>
      <c r="E2" s="10"/>
      <c r="F2" s="9"/>
      <c r="G2" s="9"/>
    </row>
    <row r="3" spans="1:8" ht="16" thickBot="1" x14ac:dyDescent="0.3">
      <c r="A3" s="262" t="s">
        <v>128</v>
      </c>
      <c r="B3" s="263"/>
      <c r="C3" s="256"/>
      <c r="D3" s="257"/>
      <c r="E3" s="258"/>
      <c r="F3" s="9"/>
      <c r="G3" s="9"/>
    </row>
    <row r="4" spans="1:8" ht="35.5" customHeight="1" thickBot="1" x14ac:dyDescent="0.3">
      <c r="A4" s="262" t="s">
        <v>97</v>
      </c>
      <c r="B4" s="264"/>
      <c r="C4" s="253"/>
      <c r="D4" s="254"/>
      <c r="E4" s="255"/>
      <c r="G4" s="11"/>
    </row>
    <row r="5" spans="1:8" ht="31.5" customHeight="1" thickBot="1" x14ac:dyDescent="0.35">
      <c r="A5" s="265" t="s">
        <v>98</v>
      </c>
      <c r="B5" s="266"/>
      <c r="C5" s="253"/>
      <c r="D5" s="254"/>
      <c r="E5" s="255"/>
    </row>
    <row r="6" spans="1:8" ht="31.5" customHeight="1" thickBot="1" x14ac:dyDescent="0.35">
      <c r="A6" s="267" t="s">
        <v>99</v>
      </c>
      <c r="B6" s="268"/>
      <c r="C6" s="253"/>
      <c r="D6" s="254"/>
      <c r="E6" s="255"/>
    </row>
    <row r="7" spans="1:8" ht="33.65" customHeight="1" thickBot="1" x14ac:dyDescent="0.35">
      <c r="A7" s="262" t="s">
        <v>100</v>
      </c>
      <c r="B7" s="264"/>
      <c r="C7" s="253"/>
      <c r="D7" s="254"/>
      <c r="E7" s="255"/>
    </row>
    <row r="8" spans="1:8" ht="18" customHeight="1" thickBot="1" x14ac:dyDescent="0.3">
      <c r="B8" s="14"/>
      <c r="F8" s="252" t="s">
        <v>27</v>
      </c>
      <c r="G8" s="252"/>
      <c r="H8" s="166"/>
    </row>
    <row r="9" spans="1:8" s="13" customFormat="1" ht="46" customHeight="1" thickBot="1" x14ac:dyDescent="0.4">
      <c r="A9" s="241" t="s">
        <v>131</v>
      </c>
      <c r="B9" s="242"/>
      <c r="C9" s="242"/>
      <c r="D9" s="242"/>
      <c r="E9" s="243"/>
      <c r="F9" s="15" t="s">
        <v>111</v>
      </c>
      <c r="G9" s="16" t="s">
        <v>112</v>
      </c>
    </row>
    <row r="10" spans="1:8" s="13" customFormat="1" ht="43.5" customHeight="1" x14ac:dyDescent="0.35">
      <c r="A10" s="244" t="s">
        <v>133</v>
      </c>
      <c r="B10" s="245"/>
      <c r="C10" s="17" t="s">
        <v>135</v>
      </c>
      <c r="D10" s="17" t="s">
        <v>134</v>
      </c>
      <c r="E10" s="18" t="s">
        <v>136</v>
      </c>
      <c r="F10" s="19">
        <f>+F21+F35</f>
        <v>0</v>
      </c>
      <c r="G10" s="20">
        <f>+G21+G35</f>
        <v>0</v>
      </c>
    </row>
    <row r="11" spans="1:8" ht="30" customHeight="1" x14ac:dyDescent="0.35">
      <c r="A11" s="291" t="s">
        <v>129</v>
      </c>
      <c r="B11" s="119" t="s">
        <v>24</v>
      </c>
      <c r="C11" s="282" t="s">
        <v>22</v>
      </c>
      <c r="D11" s="283"/>
      <c r="E11" s="284"/>
      <c r="F11" s="101"/>
      <c r="G11" s="117"/>
    </row>
    <row r="12" spans="1:8" ht="21" customHeight="1" x14ac:dyDescent="0.35">
      <c r="A12" s="292"/>
      <c r="B12" s="285" t="s">
        <v>198</v>
      </c>
      <c r="C12" s="113"/>
      <c r="D12" s="21"/>
      <c r="E12" s="106"/>
      <c r="F12" s="101">
        <f t="shared" ref="F12:F20" si="0">D12*E12</f>
        <v>0</v>
      </c>
      <c r="G12" s="117"/>
    </row>
    <row r="13" spans="1:8" ht="21" customHeight="1" x14ac:dyDescent="0.35">
      <c r="A13" s="292"/>
      <c r="B13" s="285"/>
      <c r="C13" s="113"/>
      <c r="D13" s="21"/>
      <c r="E13" s="106"/>
      <c r="F13" s="101">
        <f t="shared" si="0"/>
        <v>0</v>
      </c>
      <c r="G13" s="117"/>
    </row>
    <row r="14" spans="1:8" ht="21" customHeight="1" x14ac:dyDescent="0.35">
      <c r="A14" s="292"/>
      <c r="B14" s="286"/>
      <c r="C14" s="113"/>
      <c r="D14" s="21"/>
      <c r="E14" s="106"/>
      <c r="F14" s="101">
        <f t="shared" si="0"/>
        <v>0</v>
      </c>
      <c r="G14" s="117"/>
    </row>
    <row r="15" spans="1:8" ht="21" customHeight="1" x14ac:dyDescent="0.35">
      <c r="A15" s="293"/>
      <c r="B15" s="290" t="s">
        <v>199</v>
      </c>
      <c r="C15" s="107"/>
      <c r="D15" s="107"/>
      <c r="E15" s="108"/>
      <c r="F15" s="102">
        <f t="shared" si="0"/>
        <v>0</v>
      </c>
      <c r="G15" s="117"/>
    </row>
    <row r="16" spans="1:8" ht="21" customHeight="1" x14ac:dyDescent="0.35">
      <c r="A16" s="292"/>
      <c r="B16" s="285"/>
      <c r="C16" s="112"/>
      <c r="D16" s="107"/>
      <c r="E16" s="108"/>
      <c r="F16" s="102">
        <f t="shared" si="0"/>
        <v>0</v>
      </c>
      <c r="G16" s="117"/>
    </row>
    <row r="17" spans="1:7" ht="21" customHeight="1" x14ac:dyDescent="0.35">
      <c r="A17" s="292"/>
      <c r="B17" s="285"/>
      <c r="C17" s="112"/>
      <c r="D17" s="107"/>
      <c r="E17" s="108"/>
      <c r="F17" s="102">
        <f t="shared" si="0"/>
        <v>0</v>
      </c>
      <c r="G17" s="117"/>
    </row>
    <row r="18" spans="1:7" ht="21" customHeight="1" x14ac:dyDescent="0.25">
      <c r="A18" s="292"/>
      <c r="B18" s="290" t="s">
        <v>201</v>
      </c>
      <c r="C18" s="112"/>
      <c r="D18" s="109"/>
      <c r="E18" s="109"/>
      <c r="F18" s="102">
        <f>D18*E18</f>
        <v>0</v>
      </c>
      <c r="G18" s="91"/>
    </row>
    <row r="19" spans="1:7" ht="21" customHeight="1" x14ac:dyDescent="0.35">
      <c r="A19" s="292"/>
      <c r="B19" s="285"/>
      <c r="C19" s="112"/>
      <c r="D19" s="107"/>
      <c r="E19" s="108"/>
      <c r="F19" s="102">
        <f t="shared" si="0"/>
        <v>0</v>
      </c>
      <c r="G19" s="91"/>
    </row>
    <row r="20" spans="1:7" ht="21" customHeight="1" x14ac:dyDescent="0.35">
      <c r="A20" s="293"/>
      <c r="B20" s="285"/>
      <c r="C20" s="107"/>
      <c r="D20" s="107"/>
      <c r="E20" s="108"/>
      <c r="F20" s="102">
        <f t="shared" si="0"/>
        <v>0</v>
      </c>
      <c r="G20" s="91"/>
    </row>
    <row r="21" spans="1:7" ht="20.149999999999999" customHeight="1" x14ac:dyDescent="0.25">
      <c r="A21" s="293"/>
      <c r="B21" s="121"/>
      <c r="C21" s="123" t="s">
        <v>122</v>
      </c>
      <c r="D21" s="105">
        <f>SUM(D11:D20)</f>
        <v>0</v>
      </c>
      <c r="E21" s="105">
        <f>SUM(E11:E20)</f>
        <v>0</v>
      </c>
      <c r="F21" s="54">
        <f>SUM(F11:F20)</f>
        <v>0</v>
      </c>
      <c r="G21" s="93">
        <f>SUM(G11:G20)</f>
        <v>0</v>
      </c>
    </row>
    <row r="22" spans="1:7" ht="30" customHeight="1" x14ac:dyDescent="0.25">
      <c r="A22" s="293"/>
      <c r="B22" s="120"/>
      <c r="C22" s="282" t="s">
        <v>23</v>
      </c>
      <c r="D22" s="283"/>
      <c r="E22" s="284"/>
      <c r="F22" s="103"/>
      <c r="G22" s="118"/>
    </row>
    <row r="23" spans="1:7" ht="21" customHeight="1" x14ac:dyDescent="0.25">
      <c r="A23" s="293"/>
      <c r="B23" s="287" t="s">
        <v>113</v>
      </c>
      <c r="C23" s="109"/>
      <c r="D23" s="109"/>
      <c r="E23" s="109"/>
      <c r="F23" s="103">
        <f t="shared" ref="F23:F34" si="1">D23*E23</f>
        <v>0</v>
      </c>
      <c r="G23" s="118"/>
    </row>
    <row r="24" spans="1:7" ht="21" customHeight="1" x14ac:dyDescent="0.25">
      <c r="A24" s="293"/>
      <c r="B24" s="288"/>
      <c r="C24" s="109"/>
      <c r="D24" s="109"/>
      <c r="E24" s="109"/>
      <c r="F24" s="103">
        <f t="shared" si="1"/>
        <v>0</v>
      </c>
      <c r="G24" s="118"/>
    </row>
    <row r="25" spans="1:7" ht="21" customHeight="1" x14ac:dyDescent="0.25">
      <c r="A25" s="293"/>
      <c r="B25" s="289"/>
      <c r="C25" s="109"/>
      <c r="D25" s="109"/>
      <c r="E25" s="109"/>
      <c r="F25" s="103">
        <f t="shared" si="1"/>
        <v>0</v>
      </c>
      <c r="G25" s="118"/>
    </row>
    <row r="26" spans="1:7" ht="21" customHeight="1" x14ac:dyDescent="0.25">
      <c r="A26" s="293"/>
      <c r="B26" s="290" t="s">
        <v>114</v>
      </c>
      <c r="C26" s="109"/>
      <c r="D26" s="109"/>
      <c r="E26" s="109"/>
      <c r="F26" s="102">
        <f t="shared" si="1"/>
        <v>0</v>
      </c>
      <c r="G26" s="91"/>
    </row>
    <row r="27" spans="1:7" ht="21" customHeight="1" x14ac:dyDescent="0.25">
      <c r="A27" s="293"/>
      <c r="B27" s="285"/>
      <c r="C27" s="109"/>
      <c r="D27" s="109"/>
      <c r="E27" s="109"/>
      <c r="F27" s="102">
        <f t="shared" si="1"/>
        <v>0</v>
      </c>
      <c r="G27" s="91"/>
    </row>
    <row r="28" spans="1:7" ht="21" customHeight="1" x14ac:dyDescent="0.25">
      <c r="A28" s="293"/>
      <c r="B28" s="285"/>
      <c r="C28" s="109"/>
      <c r="D28" s="109"/>
      <c r="E28" s="109"/>
      <c r="F28" s="102">
        <f t="shared" si="1"/>
        <v>0</v>
      </c>
      <c r="G28" s="91"/>
    </row>
    <row r="29" spans="1:7" ht="21" customHeight="1" x14ac:dyDescent="0.25">
      <c r="A29" s="292"/>
      <c r="B29" s="287" t="s">
        <v>115</v>
      </c>
      <c r="C29" s="114"/>
      <c r="D29" s="109"/>
      <c r="E29" s="109"/>
      <c r="F29" s="104">
        <f t="shared" si="1"/>
        <v>0</v>
      </c>
      <c r="G29" s="118"/>
    </row>
    <row r="30" spans="1:7" ht="21" customHeight="1" x14ac:dyDescent="0.25">
      <c r="A30" s="292"/>
      <c r="B30" s="288"/>
      <c r="C30" s="114"/>
      <c r="D30" s="109"/>
      <c r="E30" s="109"/>
      <c r="F30" s="104">
        <f t="shared" si="1"/>
        <v>0</v>
      </c>
      <c r="G30" s="118"/>
    </row>
    <row r="31" spans="1:7" ht="21" customHeight="1" x14ac:dyDescent="0.25">
      <c r="A31" s="292"/>
      <c r="B31" s="289"/>
      <c r="C31" s="114"/>
      <c r="D31" s="109"/>
      <c r="E31" s="109"/>
      <c r="F31" s="104">
        <f t="shared" si="1"/>
        <v>0</v>
      </c>
      <c r="G31" s="118"/>
    </row>
    <row r="32" spans="1:7" ht="21" customHeight="1" x14ac:dyDescent="0.25">
      <c r="A32" s="293"/>
      <c r="B32" s="290" t="s">
        <v>116</v>
      </c>
      <c r="C32" s="109"/>
      <c r="D32" s="109"/>
      <c r="E32" s="109"/>
      <c r="F32" s="104">
        <f t="shared" si="1"/>
        <v>0</v>
      </c>
      <c r="G32" s="91"/>
    </row>
    <row r="33" spans="1:7" ht="21" customHeight="1" x14ac:dyDescent="0.25">
      <c r="A33" s="293"/>
      <c r="B33" s="285"/>
      <c r="C33" s="115"/>
      <c r="D33" s="115"/>
      <c r="E33" s="115"/>
      <c r="F33" s="104">
        <f t="shared" si="1"/>
        <v>0</v>
      </c>
      <c r="G33" s="116"/>
    </row>
    <row r="34" spans="1:7" ht="21" customHeight="1" x14ac:dyDescent="0.25">
      <c r="A34" s="293"/>
      <c r="B34" s="285"/>
      <c r="C34" s="115"/>
      <c r="D34" s="115"/>
      <c r="E34" s="115"/>
      <c r="F34" s="104">
        <f t="shared" si="1"/>
        <v>0</v>
      </c>
      <c r="G34" s="92"/>
    </row>
    <row r="35" spans="1:7" ht="20.149999999999999" customHeight="1" thickBot="1" x14ac:dyDescent="0.3">
      <c r="A35" s="293"/>
      <c r="B35" s="122"/>
      <c r="C35" s="123" t="s">
        <v>122</v>
      </c>
      <c r="D35" s="124">
        <f>SUM(D22:D34)</f>
        <v>0</v>
      </c>
      <c r="E35" s="124">
        <f>SUM(E22:E34)</f>
        <v>0</v>
      </c>
      <c r="F35" s="22">
        <f>SUM(F22:F34)</f>
        <v>0</v>
      </c>
      <c r="G35" s="90">
        <f>SUM(G22:G34)</f>
        <v>0</v>
      </c>
    </row>
    <row r="36" spans="1:7" ht="23.15" customHeight="1" x14ac:dyDescent="0.25">
      <c r="A36" s="246" t="s">
        <v>117</v>
      </c>
      <c r="B36" s="247"/>
      <c r="C36" s="247"/>
      <c r="D36" s="247"/>
      <c r="E36" s="248"/>
      <c r="F36" s="89"/>
      <c r="G36" s="91"/>
    </row>
    <row r="37" spans="1:7" ht="23.15" customHeight="1" x14ac:dyDescent="0.25">
      <c r="A37" s="249" t="s">
        <v>118</v>
      </c>
      <c r="B37" s="250"/>
      <c r="C37" s="250"/>
      <c r="D37" s="250"/>
      <c r="E37" s="251"/>
      <c r="F37" s="89"/>
      <c r="G37" s="91"/>
    </row>
    <row r="38" spans="1:7" ht="23.15" customHeight="1" x14ac:dyDescent="0.25">
      <c r="A38" s="249" t="s">
        <v>119</v>
      </c>
      <c r="B38" s="250"/>
      <c r="C38" s="250"/>
      <c r="D38" s="250"/>
      <c r="E38" s="251"/>
      <c r="F38" s="89"/>
      <c r="G38" s="91"/>
    </row>
    <row r="39" spans="1:7" ht="23.15" customHeight="1" x14ac:dyDescent="0.25">
      <c r="A39" s="249" t="s">
        <v>120</v>
      </c>
      <c r="B39" s="250"/>
      <c r="C39" s="250"/>
      <c r="D39" s="250"/>
      <c r="E39" s="251"/>
      <c r="F39" s="89"/>
      <c r="G39" s="91"/>
    </row>
    <row r="40" spans="1:7" ht="23.15" customHeight="1" thickBot="1" x14ac:dyDescent="0.3">
      <c r="A40" s="294" t="s">
        <v>245</v>
      </c>
      <c r="B40" s="295"/>
      <c r="C40" s="295"/>
      <c r="D40" s="295"/>
      <c r="E40" s="296"/>
      <c r="F40" s="89"/>
      <c r="G40" s="91"/>
    </row>
    <row r="41" spans="1:7" ht="25" customHeight="1" thickBot="1" x14ac:dyDescent="0.3">
      <c r="A41" s="297" t="s">
        <v>121</v>
      </c>
      <c r="B41" s="298"/>
      <c r="C41" s="298"/>
      <c r="D41" s="298"/>
      <c r="E41" s="299"/>
      <c r="F41" s="23">
        <f>SUM(F36:F40)+F10</f>
        <v>0</v>
      </c>
      <c r="G41" s="24">
        <f>SUM(G36:G40)+G10</f>
        <v>0</v>
      </c>
    </row>
    <row r="42" spans="1:7" ht="45" customHeight="1" thickBot="1" x14ac:dyDescent="0.35">
      <c r="B42" s="25"/>
      <c r="C42" s="25"/>
      <c r="D42" s="25"/>
      <c r="E42" s="194" t="s">
        <v>123</v>
      </c>
      <c r="F42" s="26" t="e">
        <f>G41/F41</f>
        <v>#DIV/0!</v>
      </c>
      <c r="G42" s="27"/>
    </row>
    <row r="43" spans="1:7" ht="20.149999999999999" customHeight="1" thickBot="1" x14ac:dyDescent="0.35">
      <c r="B43" s="25"/>
      <c r="C43" s="25"/>
      <c r="D43" s="25"/>
      <c r="E43" s="28"/>
      <c r="F43" s="29"/>
      <c r="G43" s="27"/>
    </row>
    <row r="44" spans="1:7" ht="25" customHeight="1" thickBot="1" x14ac:dyDescent="0.35">
      <c r="A44" s="279" t="s">
        <v>124</v>
      </c>
      <c r="B44" s="280"/>
      <c r="C44" s="280"/>
      <c r="D44" s="280"/>
      <c r="E44" s="281"/>
      <c r="F44" s="30"/>
    </row>
    <row r="45" spans="1:7" ht="39.5" thickBot="1" x14ac:dyDescent="0.35">
      <c r="A45" s="275" t="s">
        <v>125</v>
      </c>
      <c r="B45" s="276"/>
      <c r="C45" s="31" t="s">
        <v>137</v>
      </c>
      <c r="D45" s="31" t="s">
        <v>138</v>
      </c>
      <c r="E45" s="32" t="s">
        <v>126</v>
      </c>
      <c r="F45" s="55"/>
    </row>
    <row r="46" spans="1:7" s="36" customFormat="1" ht="25" customHeight="1" x14ac:dyDescent="0.25">
      <c r="A46" s="277"/>
      <c r="B46" s="278"/>
      <c r="C46" s="33"/>
      <c r="D46" s="34"/>
      <c r="E46" s="35"/>
      <c r="G46" s="37"/>
    </row>
    <row r="47" spans="1:7" s="36" customFormat="1" ht="25" customHeight="1" x14ac:dyDescent="0.25">
      <c r="A47" s="273"/>
      <c r="B47" s="274"/>
      <c r="C47" s="38"/>
      <c r="D47" s="39"/>
      <c r="E47" s="40"/>
      <c r="G47" s="37"/>
    </row>
    <row r="48" spans="1:7" s="36" customFormat="1" ht="25" customHeight="1" x14ac:dyDescent="0.25">
      <c r="A48" s="273"/>
      <c r="B48" s="274"/>
      <c r="C48" s="38"/>
      <c r="D48" s="39"/>
      <c r="E48" s="40"/>
      <c r="G48" s="37"/>
    </row>
    <row r="49" spans="1:7" s="36" customFormat="1" ht="25" customHeight="1" x14ac:dyDescent="0.25">
      <c r="A49" s="273"/>
      <c r="B49" s="274"/>
      <c r="C49" s="38"/>
      <c r="D49" s="39"/>
      <c r="E49" s="40"/>
      <c r="G49" s="37"/>
    </row>
    <row r="50" spans="1:7" s="36" customFormat="1" ht="25" customHeight="1" thickBot="1" x14ac:dyDescent="0.3">
      <c r="A50" s="269"/>
      <c r="B50" s="270"/>
      <c r="C50" s="41"/>
      <c r="D50" s="42"/>
      <c r="E50" s="43"/>
      <c r="G50" s="37"/>
    </row>
    <row r="51" spans="1:7" ht="25" customHeight="1" thickBot="1" x14ac:dyDescent="0.35">
      <c r="A51" s="271" t="s">
        <v>122</v>
      </c>
      <c r="B51" s="272"/>
      <c r="C51" s="44"/>
      <c r="D51" s="45">
        <f>SUM(D46:D50)</f>
        <v>0</v>
      </c>
      <c r="E51" s="46"/>
    </row>
    <row r="52" spans="1:7" ht="13.5" thickBot="1" x14ac:dyDescent="0.35"/>
    <row r="53" spans="1:7" ht="54.65" customHeight="1" x14ac:dyDescent="0.25">
      <c r="D53" s="312" t="s">
        <v>127</v>
      </c>
      <c r="E53" s="313"/>
      <c r="F53" s="313"/>
      <c r="G53" s="314"/>
    </row>
    <row r="54" spans="1:7" ht="45" customHeight="1" thickBot="1" x14ac:dyDescent="0.3">
      <c r="D54" s="315"/>
      <c r="E54" s="316"/>
      <c r="F54" s="316"/>
      <c r="G54" s="317"/>
    </row>
    <row r="58" spans="1:7" ht="38.25" customHeight="1" thickBot="1" x14ac:dyDescent="0.3">
      <c r="A58" s="318" t="s">
        <v>200</v>
      </c>
      <c r="B58" s="319"/>
      <c r="C58" s="319"/>
      <c r="D58" s="319"/>
      <c r="E58" s="319"/>
      <c r="F58" s="319"/>
      <c r="G58" s="319"/>
    </row>
    <row r="59" spans="1:7" ht="56.15" customHeight="1" thickBot="1" x14ac:dyDescent="0.3">
      <c r="A59" s="309" t="s">
        <v>139</v>
      </c>
      <c r="B59" s="307"/>
      <c r="C59" s="307"/>
      <c r="D59" s="307"/>
      <c r="E59" s="307"/>
      <c r="F59" s="307"/>
      <c r="G59" s="308"/>
    </row>
    <row r="60" spans="1:7" s="131" customFormat="1" ht="140.15" customHeight="1" thickBot="1" x14ac:dyDescent="0.3">
      <c r="A60" s="303"/>
      <c r="B60" s="304"/>
      <c r="C60" s="304"/>
      <c r="D60" s="304"/>
      <c r="E60" s="304"/>
      <c r="F60" s="304"/>
      <c r="G60" s="305"/>
    </row>
    <row r="61" spans="1:7" ht="53.5" customHeight="1" thickBot="1" x14ac:dyDescent="0.3">
      <c r="A61" s="300" t="s">
        <v>140</v>
      </c>
      <c r="B61" s="301"/>
      <c r="C61" s="301"/>
      <c r="D61" s="301"/>
      <c r="E61" s="301"/>
      <c r="F61" s="301"/>
      <c r="G61" s="302"/>
    </row>
    <row r="62" spans="1:7" s="131" customFormat="1" ht="140.15" customHeight="1" thickBot="1" x14ac:dyDescent="0.3">
      <c r="A62" s="303"/>
      <c r="B62" s="304"/>
      <c r="C62" s="304"/>
      <c r="D62" s="304"/>
      <c r="E62" s="304"/>
      <c r="F62" s="304"/>
      <c r="G62" s="305"/>
    </row>
    <row r="63" spans="1:7" ht="54.65" customHeight="1" thickBot="1" x14ac:dyDescent="0.3">
      <c r="A63" s="309" t="s">
        <v>141</v>
      </c>
      <c r="B63" s="310"/>
      <c r="C63" s="310"/>
      <c r="D63" s="310"/>
      <c r="E63" s="310"/>
      <c r="F63" s="310"/>
      <c r="G63" s="311"/>
    </row>
    <row r="64" spans="1:7" s="131" customFormat="1" ht="140.15" customHeight="1" thickBot="1" x14ac:dyDescent="0.3">
      <c r="A64" s="303"/>
      <c r="B64" s="304"/>
      <c r="C64" s="304"/>
      <c r="D64" s="304"/>
      <c r="E64" s="304"/>
      <c r="F64" s="304"/>
      <c r="G64" s="305"/>
    </row>
    <row r="65" spans="1:7" ht="70.5" customHeight="1" thickBot="1" x14ac:dyDescent="0.3">
      <c r="A65" s="306" t="s">
        <v>142</v>
      </c>
      <c r="B65" s="307"/>
      <c r="C65" s="307"/>
      <c r="D65" s="307"/>
      <c r="E65" s="307"/>
      <c r="F65" s="307"/>
      <c r="G65" s="308"/>
    </row>
    <row r="66" spans="1:7" s="131" customFormat="1" ht="140.15" customHeight="1" thickBot="1" x14ac:dyDescent="0.3">
      <c r="A66" s="303"/>
      <c r="B66" s="304"/>
      <c r="C66" s="304"/>
      <c r="D66" s="304"/>
      <c r="E66" s="304"/>
      <c r="F66" s="304"/>
      <c r="G66" s="305"/>
    </row>
    <row r="67" spans="1:7" ht="68.150000000000006" customHeight="1" thickBot="1" x14ac:dyDescent="0.3">
      <c r="A67" s="306" t="s">
        <v>143</v>
      </c>
      <c r="B67" s="307"/>
      <c r="C67" s="307"/>
      <c r="D67" s="307"/>
      <c r="E67" s="307"/>
      <c r="F67" s="307"/>
      <c r="G67" s="308"/>
    </row>
    <row r="68" spans="1:7" s="131" customFormat="1" ht="140.25" customHeight="1" thickBot="1" x14ac:dyDescent="0.3">
      <c r="A68" s="303"/>
      <c r="B68" s="304"/>
      <c r="C68" s="304"/>
      <c r="D68" s="304"/>
      <c r="E68" s="304"/>
      <c r="F68" s="304"/>
      <c r="G68" s="305"/>
    </row>
  </sheetData>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51">
    <mergeCell ref="D53:G53"/>
    <mergeCell ref="D54:G54"/>
    <mergeCell ref="A58:G58"/>
    <mergeCell ref="A59:G59"/>
    <mergeCell ref="A60:G60"/>
    <mergeCell ref="A61:G61"/>
    <mergeCell ref="A68:G68"/>
    <mergeCell ref="A67:G67"/>
    <mergeCell ref="A62:G62"/>
    <mergeCell ref="A63:G63"/>
    <mergeCell ref="A64:G64"/>
    <mergeCell ref="A65:G65"/>
    <mergeCell ref="A66:G66"/>
    <mergeCell ref="A44:E44"/>
    <mergeCell ref="C11:E11"/>
    <mergeCell ref="C22:E22"/>
    <mergeCell ref="A47:B47"/>
    <mergeCell ref="A48:B48"/>
    <mergeCell ref="B12:B14"/>
    <mergeCell ref="B29:B31"/>
    <mergeCell ref="B32:B34"/>
    <mergeCell ref="B15:B17"/>
    <mergeCell ref="B26:B28"/>
    <mergeCell ref="B18:B20"/>
    <mergeCell ref="B23:B25"/>
    <mergeCell ref="A11:A35"/>
    <mergeCell ref="A39:E39"/>
    <mergeCell ref="A40:E40"/>
    <mergeCell ref="A41:E41"/>
    <mergeCell ref="A50:B50"/>
    <mergeCell ref="A51:B51"/>
    <mergeCell ref="A49:B49"/>
    <mergeCell ref="A45:B45"/>
    <mergeCell ref="A46:B46"/>
    <mergeCell ref="F8:G8"/>
    <mergeCell ref="C7:E7"/>
    <mergeCell ref="C3:E3"/>
    <mergeCell ref="A1:G1"/>
    <mergeCell ref="C4:E4"/>
    <mergeCell ref="C5:E5"/>
    <mergeCell ref="C6:E6"/>
    <mergeCell ref="A3:B3"/>
    <mergeCell ref="A4:B4"/>
    <mergeCell ref="A5:B5"/>
    <mergeCell ref="A6:B6"/>
    <mergeCell ref="A7:B7"/>
    <mergeCell ref="A9:E9"/>
    <mergeCell ref="A10:B10"/>
    <mergeCell ref="A36:E36"/>
    <mergeCell ref="A37:E37"/>
    <mergeCell ref="A38:E38"/>
  </mergeCells>
  <phoneticPr fontId="25" type="noConversion"/>
  <dataValidations xWindow="416" yWindow="444"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14:formula1>
            <xm:f>'NE PAS SUPPRIMER Gestion liste'!$A$2:$A$6</xm:f>
          </x14:formula1>
          <xm:sqref>C3:E3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6" zoomScaleNormal="100" zoomScaleSheetLayoutView="100" workbookViewId="0">
      <selection activeCell="A40" sqref="A40:E40"/>
    </sheetView>
  </sheetViews>
  <sheetFormatPr baseColWidth="10" defaultColWidth="10.81640625" defaultRowHeight="13" x14ac:dyDescent="0.3"/>
  <cols>
    <col min="1" max="1" width="5.1796875" style="2" customWidth="1"/>
    <col min="2" max="2" width="49.453125" style="50" customWidth="1"/>
    <col min="3" max="3" width="29.453125" style="2" customWidth="1"/>
    <col min="4" max="4" width="30.1796875" style="2" customWidth="1"/>
    <col min="5" max="5" width="31.26953125" style="2" customWidth="1"/>
    <col min="6" max="6" width="23.54296875" style="2" customWidth="1"/>
    <col min="7" max="7" width="18.54296875" style="52" customWidth="1"/>
    <col min="8" max="8" width="18.54296875" style="2" customWidth="1"/>
    <col min="9" max="16384" width="10.81640625" style="2"/>
  </cols>
  <sheetData>
    <row r="1" spans="1:7" ht="74.5" customHeight="1" thickBot="1" x14ac:dyDescent="0.3">
      <c r="A1" s="323" t="s">
        <v>234</v>
      </c>
      <c r="B1" s="324"/>
      <c r="C1" s="324"/>
      <c r="D1" s="324"/>
      <c r="E1" s="324"/>
      <c r="F1" s="324"/>
      <c r="G1" s="325"/>
    </row>
    <row r="2" spans="1:7" ht="20.149999999999999" customHeight="1" x14ac:dyDescent="0.25">
      <c r="A2" s="47"/>
      <c r="B2" s="48"/>
      <c r="C2" s="48"/>
      <c r="D2" s="48"/>
      <c r="E2" s="48"/>
      <c r="F2" s="48"/>
      <c r="G2" s="49"/>
    </row>
    <row r="3" spans="1:7" s="5" customFormat="1" ht="25.5" customHeight="1" thickBot="1" x14ac:dyDescent="0.3">
      <c r="A3" s="262" t="s">
        <v>128</v>
      </c>
      <c r="B3" s="263"/>
      <c r="C3" s="256"/>
      <c r="D3" s="257"/>
      <c r="E3" s="258"/>
      <c r="F3" s="9"/>
      <c r="G3" s="9"/>
    </row>
    <row r="4" spans="1:7" ht="28.5" customHeight="1" thickBot="1" x14ac:dyDescent="0.3">
      <c r="A4" s="262" t="s">
        <v>97</v>
      </c>
      <c r="B4" s="263"/>
      <c r="C4" s="326">
        <f>'A - Equipe 1'!C4:E4</f>
        <v>0</v>
      </c>
      <c r="D4" s="327"/>
      <c r="E4" s="328"/>
      <c r="G4" s="51"/>
    </row>
    <row r="5" spans="1:7" ht="31" customHeight="1" thickBot="1" x14ac:dyDescent="0.35">
      <c r="A5" s="265" t="s">
        <v>101</v>
      </c>
      <c r="B5" s="331"/>
      <c r="C5" s="320"/>
      <c r="D5" s="329"/>
      <c r="E5" s="330"/>
    </row>
    <row r="6" spans="1:7" ht="32.5" customHeight="1" thickBot="1" x14ac:dyDescent="0.35">
      <c r="A6" s="267" t="s">
        <v>99</v>
      </c>
      <c r="B6" s="332"/>
      <c r="C6" s="320"/>
      <c r="D6" s="321"/>
      <c r="E6" s="322"/>
    </row>
    <row r="7" spans="1:7" ht="29.5" customHeight="1" thickBot="1" x14ac:dyDescent="0.35">
      <c r="A7" s="262" t="s">
        <v>100</v>
      </c>
      <c r="B7" s="263"/>
      <c r="C7" s="320"/>
      <c r="D7" s="321"/>
      <c r="E7" s="322"/>
    </row>
    <row r="8" spans="1:7" ht="15" customHeight="1" thickBot="1" x14ac:dyDescent="0.3">
      <c r="B8" s="53"/>
      <c r="F8" s="252" t="s">
        <v>27</v>
      </c>
      <c r="G8" s="252"/>
    </row>
    <row r="9" spans="1:7" s="50" customFormat="1" ht="45.65" customHeight="1" thickBot="1" x14ac:dyDescent="0.4">
      <c r="A9" s="241" t="s">
        <v>131</v>
      </c>
      <c r="B9" s="242"/>
      <c r="C9" s="242"/>
      <c r="D9" s="242"/>
      <c r="E9" s="243"/>
      <c r="F9" s="15" t="s">
        <v>111</v>
      </c>
      <c r="G9" s="16" t="s">
        <v>112</v>
      </c>
    </row>
    <row r="10" spans="1:7" s="50" customFormat="1" ht="43.5" customHeight="1" x14ac:dyDescent="0.35">
      <c r="A10" s="244" t="s">
        <v>133</v>
      </c>
      <c r="B10" s="245"/>
      <c r="C10" s="17" t="s">
        <v>135</v>
      </c>
      <c r="D10" s="17" t="s">
        <v>134</v>
      </c>
      <c r="E10" s="18" t="s">
        <v>136</v>
      </c>
      <c r="F10" s="19" t="e">
        <f>+F21+F35</f>
        <v>#VALUE!</v>
      </c>
      <c r="G10" s="20">
        <f>+G21+G35</f>
        <v>0</v>
      </c>
    </row>
    <row r="11" spans="1:7" ht="21" customHeight="1" x14ac:dyDescent="0.35">
      <c r="A11" s="291" t="s">
        <v>129</v>
      </c>
      <c r="B11" s="119" t="s">
        <v>24</v>
      </c>
      <c r="C11" s="282" t="s">
        <v>22</v>
      </c>
      <c r="D11" s="283"/>
      <c r="E11" s="284"/>
      <c r="F11" s="101"/>
      <c r="G11" s="117"/>
    </row>
    <row r="12" spans="1:7" ht="21" customHeight="1" x14ac:dyDescent="0.35">
      <c r="A12" s="292"/>
      <c r="B12" s="285" t="s">
        <v>198</v>
      </c>
      <c r="C12" s="113"/>
      <c r="D12" s="21"/>
      <c r="E12" s="106"/>
      <c r="F12" s="101">
        <f t="shared" ref="F12:F20" si="0">D12*E12</f>
        <v>0</v>
      </c>
      <c r="G12" s="117"/>
    </row>
    <row r="13" spans="1:7" ht="21" customHeight="1" x14ac:dyDescent="0.35">
      <c r="A13" s="292"/>
      <c r="B13" s="285"/>
      <c r="C13" s="113"/>
      <c r="D13" s="21"/>
      <c r="E13" s="106"/>
      <c r="F13" s="101">
        <f t="shared" si="0"/>
        <v>0</v>
      </c>
      <c r="G13" s="117"/>
    </row>
    <row r="14" spans="1:7" ht="21" customHeight="1" x14ac:dyDescent="0.35">
      <c r="A14" s="292"/>
      <c r="B14" s="286"/>
      <c r="C14" s="113"/>
      <c r="D14" s="21"/>
      <c r="E14" s="106"/>
      <c r="F14" s="101">
        <f t="shared" si="0"/>
        <v>0</v>
      </c>
      <c r="G14" s="117"/>
    </row>
    <row r="15" spans="1:7" ht="21" customHeight="1" x14ac:dyDescent="0.35">
      <c r="A15" s="293"/>
      <c r="B15" s="290" t="s">
        <v>199</v>
      </c>
      <c r="C15" s="107"/>
      <c r="D15" s="107"/>
      <c r="E15" s="108"/>
      <c r="F15" s="102">
        <f t="shared" si="0"/>
        <v>0</v>
      </c>
      <c r="G15" s="117"/>
    </row>
    <row r="16" spans="1:7" ht="21" customHeight="1" x14ac:dyDescent="0.35">
      <c r="A16" s="292"/>
      <c r="B16" s="285"/>
      <c r="C16" s="112"/>
      <c r="D16" s="107"/>
      <c r="E16" s="108"/>
      <c r="F16" s="102">
        <f t="shared" si="0"/>
        <v>0</v>
      </c>
      <c r="G16" s="117"/>
    </row>
    <row r="17" spans="1:7" ht="21" customHeight="1" x14ac:dyDescent="0.35">
      <c r="A17" s="292"/>
      <c r="B17" s="285"/>
      <c r="C17" s="112"/>
      <c r="D17" s="107"/>
      <c r="E17" s="108"/>
      <c r="F17" s="102">
        <f t="shared" si="0"/>
        <v>0</v>
      </c>
      <c r="G17" s="117"/>
    </row>
    <row r="18" spans="1:7" ht="21" customHeight="1" x14ac:dyDescent="0.25">
      <c r="A18" s="292"/>
      <c r="B18" s="290" t="s">
        <v>201</v>
      </c>
      <c r="C18" s="112"/>
      <c r="D18" s="109"/>
      <c r="E18" s="109"/>
      <c r="F18" s="102">
        <f t="shared" si="0"/>
        <v>0</v>
      </c>
      <c r="G18" s="91"/>
    </row>
    <row r="19" spans="1:7" ht="21" customHeight="1" x14ac:dyDescent="0.35">
      <c r="A19" s="292"/>
      <c r="B19" s="285"/>
      <c r="C19" s="112"/>
      <c r="D19" s="107"/>
      <c r="E19" s="108"/>
      <c r="F19" s="102">
        <f t="shared" si="0"/>
        <v>0</v>
      </c>
      <c r="G19" s="91"/>
    </row>
    <row r="20" spans="1:7" ht="21" customHeight="1" x14ac:dyDescent="0.35">
      <c r="A20" s="293"/>
      <c r="B20" s="285"/>
      <c r="C20" s="107"/>
      <c r="D20" s="107"/>
      <c r="E20" s="108"/>
      <c r="F20" s="102">
        <f t="shared" si="0"/>
        <v>0</v>
      </c>
      <c r="G20" s="91"/>
    </row>
    <row r="21" spans="1:7" ht="21" customHeight="1" x14ac:dyDescent="0.25">
      <c r="A21" s="293"/>
      <c r="B21" s="121"/>
      <c r="C21" s="123" t="s">
        <v>122</v>
      </c>
      <c r="D21" s="105">
        <f>SUM(D11:D20)</f>
        <v>0</v>
      </c>
      <c r="E21" s="105">
        <f>SUM(E11:E20)</f>
        <v>0</v>
      </c>
      <c r="F21" s="54" t="s">
        <v>229</v>
      </c>
      <c r="G21" s="93">
        <f>SUM(G11:G20)</f>
        <v>0</v>
      </c>
    </row>
    <row r="22" spans="1:7" ht="21" customHeight="1" x14ac:dyDescent="0.25">
      <c r="A22" s="293"/>
      <c r="B22" s="120"/>
      <c r="C22" s="282" t="s">
        <v>23</v>
      </c>
      <c r="D22" s="283"/>
      <c r="E22" s="284"/>
      <c r="F22" s="103"/>
      <c r="G22" s="118"/>
    </row>
    <row r="23" spans="1:7" ht="21" customHeight="1" x14ac:dyDescent="0.25">
      <c r="A23" s="293"/>
      <c r="B23" s="287" t="s">
        <v>113</v>
      </c>
      <c r="C23" s="109"/>
      <c r="D23" s="109"/>
      <c r="E23" s="109"/>
      <c r="F23" s="103">
        <f t="shared" ref="F23:F34" si="1">D23*E23</f>
        <v>0</v>
      </c>
      <c r="G23" s="118"/>
    </row>
    <row r="24" spans="1:7" ht="21" customHeight="1" x14ac:dyDescent="0.25">
      <c r="A24" s="293"/>
      <c r="B24" s="288"/>
      <c r="C24" s="109"/>
      <c r="D24" s="109"/>
      <c r="E24" s="109"/>
      <c r="F24" s="103">
        <f t="shared" si="1"/>
        <v>0</v>
      </c>
      <c r="G24" s="118"/>
    </row>
    <row r="25" spans="1:7" ht="21" customHeight="1" x14ac:dyDescent="0.25">
      <c r="A25" s="293"/>
      <c r="B25" s="289"/>
      <c r="C25" s="109"/>
      <c r="D25" s="109"/>
      <c r="E25" s="109"/>
      <c r="F25" s="103">
        <f t="shared" si="1"/>
        <v>0</v>
      </c>
      <c r="G25" s="118"/>
    </row>
    <row r="26" spans="1:7" ht="21" customHeight="1" x14ac:dyDescent="0.25">
      <c r="A26" s="293"/>
      <c r="B26" s="290" t="s">
        <v>114</v>
      </c>
      <c r="C26" s="109"/>
      <c r="D26" s="109"/>
      <c r="E26" s="109"/>
      <c r="F26" s="102">
        <f t="shared" si="1"/>
        <v>0</v>
      </c>
      <c r="G26" s="91"/>
    </row>
    <row r="27" spans="1:7" ht="21" customHeight="1" x14ac:dyDescent="0.25">
      <c r="A27" s="293"/>
      <c r="B27" s="285"/>
      <c r="C27" s="109"/>
      <c r="D27" s="109"/>
      <c r="E27" s="109"/>
      <c r="F27" s="102">
        <f t="shared" si="1"/>
        <v>0</v>
      </c>
      <c r="G27" s="91"/>
    </row>
    <row r="28" spans="1:7" ht="21" customHeight="1" x14ac:dyDescent="0.25">
      <c r="A28" s="293"/>
      <c r="B28" s="285"/>
      <c r="C28" s="109"/>
      <c r="D28" s="109"/>
      <c r="E28" s="109"/>
      <c r="F28" s="102">
        <f t="shared" si="1"/>
        <v>0</v>
      </c>
      <c r="G28" s="91"/>
    </row>
    <row r="29" spans="1:7" ht="21" customHeight="1" x14ac:dyDescent="0.25">
      <c r="A29" s="292"/>
      <c r="B29" s="287" t="s">
        <v>115</v>
      </c>
      <c r="C29" s="114"/>
      <c r="D29" s="109"/>
      <c r="E29" s="109"/>
      <c r="F29" s="104">
        <f t="shared" si="1"/>
        <v>0</v>
      </c>
      <c r="G29" s="118"/>
    </row>
    <row r="30" spans="1:7" ht="21" customHeight="1" x14ac:dyDescent="0.25">
      <c r="A30" s="292"/>
      <c r="B30" s="288"/>
      <c r="C30" s="114"/>
      <c r="D30" s="109"/>
      <c r="E30" s="109"/>
      <c r="F30" s="104">
        <f t="shared" si="1"/>
        <v>0</v>
      </c>
      <c r="G30" s="118"/>
    </row>
    <row r="31" spans="1:7" ht="21" customHeight="1" x14ac:dyDescent="0.25">
      <c r="A31" s="292"/>
      <c r="B31" s="289"/>
      <c r="C31" s="114"/>
      <c r="D31" s="109"/>
      <c r="E31" s="109"/>
      <c r="F31" s="104">
        <f t="shared" si="1"/>
        <v>0</v>
      </c>
      <c r="G31" s="118"/>
    </row>
    <row r="32" spans="1:7" ht="21" customHeight="1" x14ac:dyDescent="0.25">
      <c r="A32" s="293"/>
      <c r="B32" s="290" t="s">
        <v>116</v>
      </c>
      <c r="C32" s="109"/>
      <c r="D32" s="109"/>
      <c r="E32" s="109"/>
      <c r="F32" s="104">
        <f t="shared" si="1"/>
        <v>0</v>
      </c>
      <c r="G32" s="91"/>
    </row>
    <row r="33" spans="1:7" ht="21" customHeight="1" x14ac:dyDescent="0.25">
      <c r="A33" s="293"/>
      <c r="B33" s="285"/>
      <c r="C33" s="115"/>
      <c r="D33" s="115"/>
      <c r="E33" s="115"/>
      <c r="F33" s="104">
        <f t="shared" si="1"/>
        <v>0</v>
      </c>
      <c r="G33" s="116"/>
    </row>
    <row r="34" spans="1:7" ht="21" customHeight="1" x14ac:dyDescent="0.25">
      <c r="A34" s="293"/>
      <c r="B34" s="285"/>
      <c r="C34" s="115"/>
      <c r="D34" s="115"/>
      <c r="E34" s="115"/>
      <c r="F34" s="104">
        <f t="shared" si="1"/>
        <v>0</v>
      </c>
      <c r="G34" s="92"/>
    </row>
    <row r="35" spans="1:7" ht="21" customHeight="1" thickBot="1" x14ac:dyDescent="0.3">
      <c r="A35" s="293"/>
      <c r="B35" s="122"/>
      <c r="C35" s="123" t="s">
        <v>122</v>
      </c>
      <c r="D35" s="124">
        <f>SUM(D22:D34)</f>
        <v>0</v>
      </c>
      <c r="E35" s="124">
        <f>SUM(E22:E34)</f>
        <v>0</v>
      </c>
      <c r="F35" s="22">
        <f>SUM(F22:F34)</f>
        <v>0</v>
      </c>
      <c r="G35" s="90">
        <f>SUM(G22:G34)</f>
        <v>0</v>
      </c>
    </row>
    <row r="36" spans="1:7" ht="24" customHeight="1" x14ac:dyDescent="0.25">
      <c r="A36" s="246" t="s">
        <v>117</v>
      </c>
      <c r="B36" s="247"/>
      <c r="C36" s="247"/>
      <c r="D36" s="247"/>
      <c r="E36" s="248"/>
      <c r="F36" s="89"/>
      <c r="G36" s="91"/>
    </row>
    <row r="37" spans="1:7" ht="24" customHeight="1" x14ac:dyDescent="0.25">
      <c r="A37" s="249" t="s">
        <v>118</v>
      </c>
      <c r="B37" s="250"/>
      <c r="C37" s="250"/>
      <c r="D37" s="250"/>
      <c r="E37" s="251"/>
      <c r="F37" s="89"/>
      <c r="G37" s="91"/>
    </row>
    <row r="38" spans="1:7" ht="24" customHeight="1" x14ac:dyDescent="0.25">
      <c r="A38" s="249" t="s">
        <v>119</v>
      </c>
      <c r="B38" s="250"/>
      <c r="C38" s="250"/>
      <c r="D38" s="250"/>
      <c r="E38" s="251"/>
      <c r="F38" s="89"/>
      <c r="G38" s="91"/>
    </row>
    <row r="39" spans="1:7" ht="24" customHeight="1" x14ac:dyDescent="0.25">
      <c r="A39" s="249" t="s">
        <v>120</v>
      </c>
      <c r="B39" s="250"/>
      <c r="C39" s="250"/>
      <c r="D39" s="250"/>
      <c r="E39" s="251"/>
      <c r="F39" s="89"/>
      <c r="G39" s="91"/>
    </row>
    <row r="40" spans="1:7" ht="24" customHeight="1" thickBot="1" x14ac:dyDescent="0.3">
      <c r="A40" s="294" t="s">
        <v>245</v>
      </c>
      <c r="B40" s="295"/>
      <c r="C40" s="295"/>
      <c r="D40" s="295"/>
      <c r="E40" s="296"/>
      <c r="F40" s="89"/>
      <c r="G40" s="91"/>
    </row>
    <row r="41" spans="1:7" ht="24" customHeight="1" thickBot="1" x14ac:dyDescent="0.3">
      <c r="A41" s="297" t="s">
        <v>121</v>
      </c>
      <c r="B41" s="298"/>
      <c r="C41" s="298"/>
      <c r="D41" s="298"/>
      <c r="E41" s="299"/>
      <c r="F41" s="23" t="e">
        <f>SUM(F36:F40)+F10</f>
        <v>#VALUE!</v>
      </c>
      <c r="G41" s="24">
        <f>SUM(G36:G40)+G10</f>
        <v>0</v>
      </c>
    </row>
    <row r="42" spans="1:7" ht="34" customHeight="1" thickBot="1" x14ac:dyDescent="0.35">
      <c r="A42" s="5"/>
      <c r="B42" s="25"/>
      <c r="C42" s="25"/>
      <c r="D42" s="25"/>
      <c r="E42" s="194" t="s">
        <v>123</v>
      </c>
      <c r="F42" s="26" t="e">
        <f>G41/F41</f>
        <v>#VALUE!</v>
      </c>
      <c r="G42" s="27"/>
    </row>
    <row r="43" spans="1:7" ht="13.5" thickBot="1" x14ac:dyDescent="0.35"/>
    <row r="44" spans="1:7" s="5" customFormat="1" ht="25" customHeight="1" thickBot="1" x14ac:dyDescent="0.3">
      <c r="A44" s="279" t="s">
        <v>124</v>
      </c>
      <c r="B44" s="280"/>
      <c r="C44" s="280"/>
      <c r="D44" s="280"/>
      <c r="E44" s="281"/>
      <c r="F44" s="334" t="s">
        <v>25</v>
      </c>
      <c r="G44" s="334"/>
    </row>
    <row r="45" spans="1:7" s="5" customFormat="1" ht="38.5" customHeight="1" thickBot="1" x14ac:dyDescent="0.3">
      <c r="A45" s="275" t="s">
        <v>125</v>
      </c>
      <c r="B45" s="276"/>
      <c r="C45" s="31" t="s">
        <v>137</v>
      </c>
      <c r="D45" s="31" t="s">
        <v>138</v>
      </c>
      <c r="E45" s="32" t="s">
        <v>126</v>
      </c>
      <c r="F45" s="334"/>
      <c r="G45" s="334"/>
    </row>
    <row r="46" spans="1:7" s="36" customFormat="1" ht="23.15" customHeight="1" x14ac:dyDescent="0.25">
      <c r="A46" s="335"/>
      <c r="B46" s="336"/>
      <c r="C46" s="139"/>
      <c r="D46" s="140"/>
      <c r="E46" s="141"/>
      <c r="F46" s="135"/>
      <c r="G46" s="136"/>
    </row>
    <row r="47" spans="1:7" s="36" customFormat="1" ht="23.15" customHeight="1" x14ac:dyDescent="0.25">
      <c r="A47" s="273"/>
      <c r="B47" s="274"/>
      <c r="C47" s="38"/>
      <c r="D47" s="39"/>
      <c r="E47" s="40"/>
      <c r="F47" s="135"/>
      <c r="G47" s="136"/>
    </row>
    <row r="48" spans="1:7" s="36" customFormat="1" ht="23.15" customHeight="1" x14ac:dyDescent="0.25">
      <c r="A48" s="129"/>
      <c r="B48" s="130"/>
      <c r="C48" s="38"/>
      <c r="D48" s="39"/>
      <c r="E48" s="40"/>
      <c r="F48" s="135"/>
      <c r="G48" s="136"/>
    </row>
    <row r="49" spans="1:7" s="36" customFormat="1" ht="23.15" customHeight="1" x14ac:dyDescent="0.25">
      <c r="A49" s="273"/>
      <c r="B49" s="274"/>
      <c r="C49" s="38"/>
      <c r="D49" s="39"/>
      <c r="E49" s="40"/>
      <c r="F49" s="135"/>
      <c r="G49" s="136"/>
    </row>
    <row r="50" spans="1:7" s="36" customFormat="1" ht="23.15" customHeight="1" x14ac:dyDescent="0.25">
      <c r="A50" s="273"/>
      <c r="B50" s="274"/>
      <c r="C50" s="38"/>
      <c r="D50" s="39"/>
      <c r="E50" s="40"/>
      <c r="F50" s="135"/>
      <c r="G50" s="136"/>
    </row>
    <row r="51" spans="1:7" s="36" customFormat="1" ht="23.15" customHeight="1" thickBot="1" x14ac:dyDescent="0.3">
      <c r="A51" s="269"/>
      <c r="B51" s="270"/>
      <c r="C51" s="41"/>
      <c r="D51" s="42"/>
      <c r="E51" s="43"/>
      <c r="F51" s="135"/>
      <c r="G51" s="136"/>
    </row>
    <row r="52" spans="1:7" s="5" customFormat="1" ht="23.15" customHeight="1" thickBot="1" x14ac:dyDescent="0.35">
      <c r="A52" s="333" t="s">
        <v>144</v>
      </c>
      <c r="B52" s="272"/>
      <c r="C52" s="44"/>
      <c r="D52" s="45">
        <f>SUM(D46:D51)</f>
        <v>0</v>
      </c>
      <c r="E52" s="46"/>
      <c r="F52" s="137"/>
      <c r="G52" s="138"/>
    </row>
    <row r="53" spans="1:7" s="5" customFormat="1" ht="13.5" thickBot="1" x14ac:dyDescent="0.35">
      <c r="B53" s="13"/>
      <c r="G53" s="12"/>
    </row>
    <row r="54" spans="1:7" s="5" customFormat="1" ht="39" customHeight="1" x14ac:dyDescent="0.25">
      <c r="B54" s="13"/>
      <c r="D54" s="312" t="s">
        <v>127</v>
      </c>
      <c r="E54" s="313"/>
      <c r="F54" s="313"/>
      <c r="G54" s="314"/>
    </row>
    <row r="55" spans="1:7" s="5" customFormat="1" ht="45" customHeight="1" thickBot="1" x14ac:dyDescent="0.3">
      <c r="B55" s="13"/>
      <c r="D55" s="315"/>
      <c r="E55" s="316"/>
      <c r="F55" s="316"/>
      <c r="G55" s="317"/>
    </row>
    <row r="56" spans="1:7" s="5" customFormat="1" ht="15" customHeight="1" x14ac:dyDescent="0.3">
      <c r="A56" s="133"/>
      <c r="B56" s="133"/>
      <c r="C56" s="53"/>
      <c r="D56" s="134"/>
      <c r="E56" s="53"/>
      <c r="F56" s="137"/>
      <c r="G56" s="138"/>
    </row>
    <row r="58" spans="1:7" ht="39" customHeight="1" thickBot="1" x14ac:dyDescent="0.3">
      <c r="A58" s="318" t="s">
        <v>200</v>
      </c>
      <c r="B58" s="319"/>
      <c r="C58" s="319"/>
      <c r="D58" s="319"/>
      <c r="E58" s="319"/>
      <c r="F58" s="319"/>
      <c r="G58" s="319"/>
    </row>
    <row r="59" spans="1:7" ht="60.65" customHeight="1" thickBot="1" x14ac:dyDescent="0.3">
      <c r="A59" s="309" t="s">
        <v>139</v>
      </c>
      <c r="B59" s="307"/>
      <c r="C59" s="307"/>
      <c r="D59" s="307"/>
      <c r="E59" s="307"/>
      <c r="F59" s="307"/>
      <c r="G59" s="308"/>
    </row>
    <row r="60" spans="1:7" ht="140.15" customHeight="1" thickBot="1" x14ac:dyDescent="0.3">
      <c r="A60" s="303"/>
      <c r="B60" s="304"/>
      <c r="C60" s="304"/>
      <c r="D60" s="304"/>
      <c r="E60" s="304"/>
      <c r="F60" s="304"/>
      <c r="G60" s="305"/>
    </row>
    <row r="61" spans="1:7" ht="59.15" customHeight="1" thickBot="1" x14ac:dyDescent="0.3">
      <c r="A61" s="300" t="s">
        <v>140</v>
      </c>
      <c r="B61" s="301"/>
      <c r="C61" s="301"/>
      <c r="D61" s="301"/>
      <c r="E61" s="301"/>
      <c r="F61" s="301"/>
      <c r="G61" s="302"/>
    </row>
    <row r="62" spans="1:7" ht="140.15" customHeight="1" thickBot="1" x14ac:dyDescent="0.3">
      <c r="A62" s="303"/>
      <c r="B62" s="304"/>
      <c r="C62" s="304"/>
      <c r="D62" s="304"/>
      <c r="E62" s="304"/>
      <c r="F62" s="304"/>
      <c r="G62" s="305"/>
    </row>
    <row r="63" spans="1:7" ht="39" customHeight="1" thickBot="1" x14ac:dyDescent="0.3">
      <c r="A63" s="309" t="s">
        <v>141</v>
      </c>
      <c r="B63" s="310"/>
      <c r="C63" s="310"/>
      <c r="D63" s="310"/>
      <c r="E63" s="310"/>
      <c r="F63" s="310"/>
      <c r="G63" s="311"/>
    </row>
    <row r="64" spans="1:7" ht="140.15" customHeight="1" thickBot="1" x14ac:dyDescent="0.3">
      <c r="A64" s="303"/>
      <c r="B64" s="304"/>
      <c r="C64" s="304"/>
      <c r="D64" s="304"/>
      <c r="E64" s="304"/>
      <c r="F64" s="304"/>
      <c r="G64" s="305"/>
    </row>
    <row r="65" spans="1:7" ht="57" customHeight="1" thickBot="1" x14ac:dyDescent="0.3">
      <c r="A65" s="306" t="s">
        <v>142</v>
      </c>
      <c r="B65" s="307"/>
      <c r="C65" s="307"/>
      <c r="D65" s="307"/>
      <c r="E65" s="307"/>
      <c r="F65" s="307"/>
      <c r="G65" s="308"/>
    </row>
    <row r="66" spans="1:7" ht="140.15" customHeight="1" thickBot="1" x14ac:dyDescent="0.3">
      <c r="A66" s="303"/>
      <c r="B66" s="304"/>
      <c r="C66" s="304"/>
      <c r="D66" s="304"/>
      <c r="E66" s="304"/>
      <c r="F66" s="304"/>
      <c r="G66" s="305"/>
    </row>
    <row r="67" spans="1:7" ht="73" customHeight="1" thickBot="1" x14ac:dyDescent="0.3">
      <c r="A67" s="306" t="s">
        <v>143</v>
      </c>
      <c r="B67" s="307"/>
      <c r="C67" s="307"/>
      <c r="D67" s="307"/>
      <c r="E67" s="307"/>
      <c r="F67" s="307"/>
      <c r="G67" s="308"/>
    </row>
    <row r="68" spans="1:7" ht="140.15" customHeight="1" thickBot="1" x14ac:dyDescent="0.3">
      <c r="A68" s="303"/>
      <c r="B68" s="304"/>
      <c r="C68" s="304"/>
      <c r="D68" s="304"/>
      <c r="E68" s="304"/>
      <c r="F68" s="304"/>
      <c r="G68" s="305"/>
    </row>
  </sheetData>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52">
    <mergeCell ref="D54:G54"/>
    <mergeCell ref="D55:G55"/>
    <mergeCell ref="A68:G68"/>
    <mergeCell ref="F44:G45"/>
    <mergeCell ref="A67:G67"/>
    <mergeCell ref="A58:G58"/>
    <mergeCell ref="A59:G59"/>
    <mergeCell ref="A60:G60"/>
    <mergeCell ref="A61:G61"/>
    <mergeCell ref="A62:G62"/>
    <mergeCell ref="A63:G63"/>
    <mergeCell ref="A64:G64"/>
    <mergeCell ref="A65:G65"/>
    <mergeCell ref="A66:G66"/>
    <mergeCell ref="A46:B46"/>
    <mergeCell ref="A47:B47"/>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A10:B10"/>
    <mergeCell ref="F8:G8"/>
    <mergeCell ref="C7:E7"/>
    <mergeCell ref="A1:G1"/>
    <mergeCell ref="C4:E4"/>
    <mergeCell ref="C5:E5"/>
    <mergeCell ref="C6:E6"/>
    <mergeCell ref="C3:E3"/>
    <mergeCell ref="A3:B3"/>
    <mergeCell ref="A4:B4"/>
    <mergeCell ref="A5:B5"/>
    <mergeCell ref="A6:B6"/>
    <mergeCell ref="A7:B7"/>
    <mergeCell ref="A9:E9"/>
    <mergeCell ref="A41:E41"/>
    <mergeCell ref="A36:E36"/>
    <mergeCell ref="A37:E37"/>
    <mergeCell ref="A38:E38"/>
    <mergeCell ref="A39:E39"/>
    <mergeCell ref="A40:E40"/>
  </mergeCells>
  <phoneticPr fontId="25" type="noConversion"/>
  <conditionalFormatting sqref="G11:G16">
    <cfRule type="expression" dxfId="8" priority="1" stopIfTrue="1">
      <formula>($C$3="Autre organisme privé")</formula>
    </cfRule>
  </conditionalFormatting>
  <dataValidations xWindow="415" yWindow="417" count="9">
    <dataValidation allowBlank="1" showInputMessage="1" showErrorMessage="1" prompt="Merci de contacter le(s) service(s) des ressouces humaines concerné(s) pour obtenir les grilles salariales nécessaire à la réalisation de cette estimation" sqref="E23:E34 E12:E20 B26:B29 B32:B34 B23 B12:B19"/>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2:B52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1">
      <formula1>financeurs</formula1>
    </dataValidation>
    <dataValidation type="list" allowBlank="1" showInputMessage="1" showErrorMessage="1" sqref="E46:E51">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6"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14:formula1>
            <xm:f>'NE PAS SUPPRIMER Gestion liste'!$A$2:$A$6</xm:f>
          </x14:formula1>
          <xm:sqref>C3:E3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6" zoomScaleNormal="100" zoomScaleSheetLayoutView="100" workbookViewId="0">
      <selection activeCell="A40" sqref="A40:E40"/>
    </sheetView>
  </sheetViews>
  <sheetFormatPr baseColWidth="10" defaultColWidth="10.81640625" defaultRowHeight="13" x14ac:dyDescent="0.3"/>
  <cols>
    <col min="1" max="1" width="5.1796875" style="2" customWidth="1"/>
    <col min="2" max="2" width="49.453125" style="50" customWidth="1"/>
    <col min="3" max="3" width="27" style="2" customWidth="1"/>
    <col min="4" max="4" width="26" style="2" customWidth="1"/>
    <col min="5" max="5" width="22.7265625" style="2" customWidth="1"/>
    <col min="6" max="6" width="23.54296875" style="2" customWidth="1"/>
    <col min="7" max="7" width="18.54296875" style="52" customWidth="1"/>
    <col min="8" max="16384" width="10.81640625" style="2"/>
  </cols>
  <sheetData>
    <row r="1" spans="1:7" ht="52.5" customHeight="1" thickBot="1" x14ac:dyDescent="0.3">
      <c r="A1" s="323" t="s">
        <v>235</v>
      </c>
      <c r="B1" s="324"/>
      <c r="C1" s="324"/>
      <c r="D1" s="324"/>
      <c r="E1" s="324"/>
      <c r="F1" s="324"/>
      <c r="G1" s="325"/>
    </row>
    <row r="2" spans="1:7" ht="20.149999999999999" customHeight="1" x14ac:dyDescent="0.25">
      <c r="A2" s="47"/>
      <c r="B2" s="48"/>
      <c r="C2" s="48"/>
      <c r="D2" s="48"/>
      <c r="E2" s="48"/>
      <c r="F2" s="48"/>
      <c r="G2" s="49"/>
    </row>
    <row r="3" spans="1:7" s="5" customFormat="1" ht="22.5" customHeight="1" thickBot="1" x14ac:dyDescent="0.3">
      <c r="A3" s="262" t="s">
        <v>128</v>
      </c>
      <c r="B3" s="263"/>
      <c r="C3" s="256"/>
      <c r="D3" s="257"/>
      <c r="E3" s="258"/>
      <c r="F3" s="9"/>
      <c r="G3" s="9"/>
    </row>
    <row r="4" spans="1:7" ht="36.65" customHeight="1" thickBot="1" x14ac:dyDescent="0.3">
      <c r="A4" s="262" t="s">
        <v>97</v>
      </c>
      <c r="B4" s="263"/>
      <c r="C4" s="338">
        <f>'A - Equipe 1'!C4:E4</f>
        <v>0</v>
      </c>
      <c r="D4" s="339"/>
      <c r="E4" s="340"/>
      <c r="G4" s="51"/>
    </row>
    <row r="5" spans="1:7" ht="29.5" customHeight="1" thickBot="1" x14ac:dyDescent="0.35">
      <c r="A5" s="265" t="s">
        <v>102</v>
      </c>
      <c r="B5" s="331"/>
      <c r="C5" s="337"/>
      <c r="D5" s="329"/>
      <c r="E5" s="330"/>
    </row>
    <row r="6" spans="1:7" ht="31" customHeight="1" thickBot="1" x14ac:dyDescent="0.35">
      <c r="A6" s="267" t="s">
        <v>99</v>
      </c>
      <c r="B6" s="332"/>
      <c r="C6" s="337"/>
      <c r="D6" s="321"/>
      <c r="E6" s="322"/>
    </row>
    <row r="7" spans="1:7" ht="29.15" customHeight="1" thickBot="1" x14ac:dyDescent="0.35">
      <c r="A7" s="262" t="s">
        <v>100</v>
      </c>
      <c r="B7" s="263"/>
      <c r="C7" s="337"/>
      <c r="D7" s="321"/>
      <c r="E7" s="322"/>
    </row>
    <row r="8" spans="1:7" ht="18" customHeight="1" thickBot="1" x14ac:dyDescent="0.3">
      <c r="B8" s="53"/>
      <c r="F8" s="252" t="s">
        <v>27</v>
      </c>
      <c r="G8" s="252"/>
    </row>
    <row r="9" spans="1:7" s="50" customFormat="1" ht="46.5" customHeight="1" thickBot="1" x14ac:dyDescent="0.4">
      <c r="A9" s="241" t="s">
        <v>131</v>
      </c>
      <c r="B9" s="242"/>
      <c r="C9" s="242"/>
      <c r="D9" s="242"/>
      <c r="E9" s="243"/>
      <c r="F9" s="15" t="s">
        <v>111</v>
      </c>
      <c r="G9" s="16" t="s">
        <v>112</v>
      </c>
    </row>
    <row r="10" spans="1:7" s="50" customFormat="1" ht="44.25" customHeight="1" x14ac:dyDescent="0.35">
      <c r="A10" s="244" t="s">
        <v>133</v>
      </c>
      <c r="B10" s="245"/>
      <c r="C10" s="17" t="s">
        <v>135</v>
      </c>
      <c r="D10" s="17" t="s">
        <v>134</v>
      </c>
      <c r="E10" s="18" t="s">
        <v>136</v>
      </c>
      <c r="F10" s="19">
        <f>+F21+F35</f>
        <v>0</v>
      </c>
      <c r="G10" s="20">
        <f>+G21+G35</f>
        <v>0</v>
      </c>
    </row>
    <row r="11" spans="1:7" ht="20.149999999999999" customHeight="1" x14ac:dyDescent="0.35">
      <c r="A11" s="291" t="s">
        <v>129</v>
      </c>
      <c r="B11" s="119" t="s">
        <v>24</v>
      </c>
      <c r="C11" s="282" t="s">
        <v>22</v>
      </c>
      <c r="D11" s="283"/>
      <c r="E11" s="284"/>
      <c r="F11" s="101"/>
      <c r="G11" s="117"/>
    </row>
    <row r="12" spans="1:7" ht="20.149999999999999" customHeight="1" x14ac:dyDescent="0.35">
      <c r="A12" s="292"/>
      <c r="B12" s="285" t="s">
        <v>198</v>
      </c>
      <c r="C12" s="113"/>
      <c r="D12" s="21"/>
      <c r="E12" s="106"/>
      <c r="F12" s="101">
        <f t="shared" ref="F12:F20" si="0">D12*E12</f>
        <v>0</v>
      </c>
      <c r="G12" s="117"/>
    </row>
    <row r="13" spans="1:7" ht="20.149999999999999" customHeight="1" x14ac:dyDescent="0.35">
      <c r="A13" s="292"/>
      <c r="B13" s="285"/>
      <c r="C13" s="113"/>
      <c r="D13" s="21"/>
      <c r="E13" s="106"/>
      <c r="F13" s="101">
        <f t="shared" si="0"/>
        <v>0</v>
      </c>
      <c r="G13" s="117"/>
    </row>
    <row r="14" spans="1:7" ht="20.149999999999999" customHeight="1" x14ac:dyDescent="0.35">
      <c r="A14" s="292"/>
      <c r="B14" s="286"/>
      <c r="C14" s="113"/>
      <c r="D14" s="21"/>
      <c r="E14" s="106"/>
      <c r="F14" s="101">
        <f t="shared" si="0"/>
        <v>0</v>
      </c>
      <c r="G14" s="117"/>
    </row>
    <row r="15" spans="1:7" ht="20.149999999999999" customHeight="1" x14ac:dyDescent="0.35">
      <c r="A15" s="293"/>
      <c r="B15" s="290" t="s">
        <v>199</v>
      </c>
      <c r="C15" s="107"/>
      <c r="D15" s="107"/>
      <c r="E15" s="108"/>
      <c r="F15" s="102">
        <f t="shared" si="0"/>
        <v>0</v>
      </c>
      <c r="G15" s="117"/>
    </row>
    <row r="16" spans="1:7" ht="20.149999999999999" customHeight="1" x14ac:dyDescent="0.35">
      <c r="A16" s="292"/>
      <c r="B16" s="285"/>
      <c r="C16" s="112"/>
      <c r="D16" s="107"/>
      <c r="E16" s="108"/>
      <c r="F16" s="102">
        <f t="shared" si="0"/>
        <v>0</v>
      </c>
      <c r="G16" s="117"/>
    </row>
    <row r="17" spans="1:7" ht="20.149999999999999" customHeight="1" x14ac:dyDescent="0.35">
      <c r="A17" s="292"/>
      <c r="B17" s="285"/>
      <c r="C17" s="112"/>
      <c r="D17" s="107"/>
      <c r="E17" s="108"/>
      <c r="F17" s="102">
        <f t="shared" si="0"/>
        <v>0</v>
      </c>
      <c r="G17" s="117"/>
    </row>
    <row r="18" spans="1:7" ht="20.149999999999999" customHeight="1" x14ac:dyDescent="0.25">
      <c r="A18" s="292"/>
      <c r="B18" s="290" t="s">
        <v>201</v>
      </c>
      <c r="C18" s="112"/>
      <c r="D18" s="109"/>
      <c r="E18" s="109"/>
      <c r="F18" s="102">
        <f t="shared" si="0"/>
        <v>0</v>
      </c>
      <c r="G18" s="91"/>
    </row>
    <row r="19" spans="1:7" ht="20.149999999999999" customHeight="1" x14ac:dyDescent="0.35">
      <c r="A19" s="292"/>
      <c r="B19" s="285"/>
      <c r="C19" s="112"/>
      <c r="D19" s="107"/>
      <c r="E19" s="108"/>
      <c r="F19" s="102">
        <f t="shared" si="0"/>
        <v>0</v>
      </c>
      <c r="G19" s="91"/>
    </row>
    <row r="20" spans="1:7" ht="20.149999999999999" customHeight="1" x14ac:dyDescent="0.35">
      <c r="A20" s="293"/>
      <c r="B20" s="285"/>
      <c r="C20" s="107"/>
      <c r="D20" s="107"/>
      <c r="E20" s="108"/>
      <c r="F20" s="102">
        <f t="shared" si="0"/>
        <v>0</v>
      </c>
      <c r="G20" s="91"/>
    </row>
    <row r="21" spans="1:7" ht="20.149999999999999" customHeight="1" x14ac:dyDescent="0.25">
      <c r="A21" s="293"/>
      <c r="B21" s="121"/>
      <c r="C21" s="123" t="s">
        <v>122</v>
      </c>
      <c r="D21" s="105">
        <f>SUM(D11:D20)</f>
        <v>0</v>
      </c>
      <c r="E21" s="105">
        <f>SUM(E11:E20)</f>
        <v>0</v>
      </c>
      <c r="F21" s="54">
        <f>SUM(F11:F20)</f>
        <v>0</v>
      </c>
      <c r="G21" s="93">
        <f>SUM(G11:G20)</f>
        <v>0</v>
      </c>
    </row>
    <row r="22" spans="1:7" ht="20.149999999999999" customHeight="1" x14ac:dyDescent="0.25">
      <c r="A22" s="293"/>
      <c r="B22" s="120"/>
      <c r="C22" s="282" t="s">
        <v>23</v>
      </c>
      <c r="D22" s="283"/>
      <c r="E22" s="284"/>
      <c r="F22" s="103"/>
      <c r="G22" s="118"/>
    </row>
    <row r="23" spans="1:7" ht="20.149999999999999" customHeight="1" x14ac:dyDescent="0.25">
      <c r="A23" s="293"/>
      <c r="B23" s="287" t="s">
        <v>113</v>
      </c>
      <c r="C23" s="109"/>
      <c r="D23" s="109"/>
      <c r="E23" s="109"/>
      <c r="F23" s="103">
        <f t="shared" ref="F23:F34" si="1">D23*E23</f>
        <v>0</v>
      </c>
      <c r="G23" s="118"/>
    </row>
    <row r="24" spans="1:7" ht="20.149999999999999" customHeight="1" x14ac:dyDescent="0.25">
      <c r="A24" s="293"/>
      <c r="B24" s="288"/>
      <c r="C24" s="109"/>
      <c r="D24" s="109"/>
      <c r="E24" s="109"/>
      <c r="F24" s="103">
        <f t="shared" si="1"/>
        <v>0</v>
      </c>
      <c r="G24" s="118"/>
    </row>
    <row r="25" spans="1:7" ht="20.149999999999999" customHeight="1" x14ac:dyDescent="0.25">
      <c r="A25" s="293"/>
      <c r="B25" s="289"/>
      <c r="C25" s="109"/>
      <c r="D25" s="109"/>
      <c r="E25" s="109"/>
      <c r="F25" s="103">
        <f t="shared" si="1"/>
        <v>0</v>
      </c>
      <c r="G25" s="118"/>
    </row>
    <row r="26" spans="1:7" ht="20.149999999999999" customHeight="1" x14ac:dyDescent="0.25">
      <c r="A26" s="293"/>
      <c r="B26" s="290" t="s">
        <v>114</v>
      </c>
      <c r="C26" s="109"/>
      <c r="D26" s="109"/>
      <c r="E26" s="109"/>
      <c r="F26" s="102">
        <f t="shared" si="1"/>
        <v>0</v>
      </c>
      <c r="G26" s="91"/>
    </row>
    <row r="27" spans="1:7" ht="20.149999999999999" customHeight="1" x14ac:dyDescent="0.25">
      <c r="A27" s="293"/>
      <c r="B27" s="285"/>
      <c r="C27" s="109"/>
      <c r="D27" s="109"/>
      <c r="E27" s="109"/>
      <c r="F27" s="102">
        <f t="shared" si="1"/>
        <v>0</v>
      </c>
      <c r="G27" s="91"/>
    </row>
    <row r="28" spans="1:7" ht="20.149999999999999" customHeight="1" x14ac:dyDescent="0.25">
      <c r="A28" s="293"/>
      <c r="B28" s="285"/>
      <c r="C28" s="109"/>
      <c r="D28" s="109"/>
      <c r="E28" s="109"/>
      <c r="F28" s="102">
        <f t="shared" si="1"/>
        <v>0</v>
      </c>
      <c r="G28" s="91"/>
    </row>
    <row r="29" spans="1:7" ht="20.149999999999999" customHeight="1" x14ac:dyDescent="0.25">
      <c r="A29" s="292"/>
      <c r="B29" s="287" t="s">
        <v>115</v>
      </c>
      <c r="C29" s="114"/>
      <c r="D29" s="109"/>
      <c r="E29" s="109"/>
      <c r="F29" s="104">
        <f t="shared" si="1"/>
        <v>0</v>
      </c>
      <c r="G29" s="118"/>
    </row>
    <row r="30" spans="1:7" ht="20.149999999999999" customHeight="1" x14ac:dyDescent="0.25">
      <c r="A30" s="292"/>
      <c r="B30" s="288"/>
      <c r="C30" s="114"/>
      <c r="D30" s="109"/>
      <c r="E30" s="109"/>
      <c r="F30" s="104">
        <f t="shared" si="1"/>
        <v>0</v>
      </c>
      <c r="G30" s="118"/>
    </row>
    <row r="31" spans="1:7" ht="20.149999999999999" customHeight="1" x14ac:dyDescent="0.25">
      <c r="A31" s="292"/>
      <c r="B31" s="289"/>
      <c r="C31" s="114"/>
      <c r="D31" s="109"/>
      <c r="E31" s="109"/>
      <c r="F31" s="104">
        <f t="shared" si="1"/>
        <v>0</v>
      </c>
      <c r="G31" s="118"/>
    </row>
    <row r="32" spans="1:7" ht="20.149999999999999" customHeight="1" x14ac:dyDescent="0.25">
      <c r="A32" s="293"/>
      <c r="B32" s="290" t="s">
        <v>116</v>
      </c>
      <c r="C32" s="109"/>
      <c r="D32" s="109"/>
      <c r="E32" s="109"/>
      <c r="F32" s="104">
        <f t="shared" si="1"/>
        <v>0</v>
      </c>
      <c r="G32" s="91"/>
    </row>
    <row r="33" spans="1:7" ht="20.149999999999999" customHeight="1" x14ac:dyDescent="0.25">
      <c r="A33" s="293"/>
      <c r="B33" s="285"/>
      <c r="C33" s="115"/>
      <c r="D33" s="115"/>
      <c r="E33" s="115"/>
      <c r="F33" s="104">
        <f t="shared" si="1"/>
        <v>0</v>
      </c>
      <c r="G33" s="116"/>
    </row>
    <row r="34" spans="1:7" ht="20.149999999999999" customHeight="1" x14ac:dyDescent="0.25">
      <c r="A34" s="293"/>
      <c r="B34" s="285"/>
      <c r="C34" s="115"/>
      <c r="D34" s="115"/>
      <c r="E34" s="115"/>
      <c r="F34" s="104">
        <f t="shared" si="1"/>
        <v>0</v>
      </c>
      <c r="G34" s="92"/>
    </row>
    <row r="35" spans="1:7" ht="25" customHeight="1" thickBot="1" x14ac:dyDescent="0.3">
      <c r="A35" s="293"/>
      <c r="B35" s="122"/>
      <c r="C35" s="123" t="s">
        <v>122</v>
      </c>
      <c r="D35" s="124">
        <f>SUM(D22:D34)</f>
        <v>0</v>
      </c>
      <c r="E35" s="124">
        <f>SUM(E22:E34)</f>
        <v>0</v>
      </c>
      <c r="F35" s="22">
        <f>SUM(F22:F34)</f>
        <v>0</v>
      </c>
      <c r="G35" s="90">
        <f>SUM(G22:G34)</f>
        <v>0</v>
      </c>
    </row>
    <row r="36" spans="1:7" ht="25" customHeight="1" x14ac:dyDescent="0.25">
      <c r="A36" s="246" t="s">
        <v>117</v>
      </c>
      <c r="B36" s="247"/>
      <c r="C36" s="247"/>
      <c r="D36" s="247"/>
      <c r="E36" s="248"/>
      <c r="F36" s="89"/>
      <c r="G36" s="91"/>
    </row>
    <row r="37" spans="1:7" ht="25" customHeight="1" x14ac:dyDescent="0.25">
      <c r="A37" s="249" t="s">
        <v>118</v>
      </c>
      <c r="B37" s="250"/>
      <c r="C37" s="250"/>
      <c r="D37" s="250"/>
      <c r="E37" s="251"/>
      <c r="F37" s="89"/>
      <c r="G37" s="91"/>
    </row>
    <row r="38" spans="1:7" ht="25" customHeight="1" x14ac:dyDescent="0.25">
      <c r="A38" s="249" t="s">
        <v>119</v>
      </c>
      <c r="B38" s="250"/>
      <c r="C38" s="250"/>
      <c r="D38" s="250"/>
      <c r="E38" s="251"/>
      <c r="F38" s="89"/>
      <c r="G38" s="91"/>
    </row>
    <row r="39" spans="1:7" ht="25" customHeight="1" x14ac:dyDescent="0.25">
      <c r="A39" s="249" t="s">
        <v>120</v>
      </c>
      <c r="B39" s="250"/>
      <c r="C39" s="250"/>
      <c r="D39" s="250"/>
      <c r="E39" s="251"/>
      <c r="F39" s="89"/>
      <c r="G39" s="91"/>
    </row>
    <row r="40" spans="1:7" ht="25" customHeight="1" thickBot="1" x14ac:dyDescent="0.3">
      <c r="A40" s="294" t="s">
        <v>245</v>
      </c>
      <c r="B40" s="295"/>
      <c r="C40" s="295"/>
      <c r="D40" s="295"/>
      <c r="E40" s="296"/>
      <c r="F40" s="89"/>
      <c r="G40" s="91"/>
    </row>
    <row r="41" spans="1:7" ht="25" customHeight="1" thickBot="1" x14ac:dyDescent="0.3">
      <c r="A41" s="297" t="s">
        <v>121</v>
      </c>
      <c r="B41" s="298"/>
      <c r="C41" s="298"/>
      <c r="D41" s="298"/>
      <c r="E41" s="299"/>
      <c r="F41" s="23">
        <f>SUM(F36:F40)+F10</f>
        <v>0</v>
      </c>
      <c r="G41" s="24">
        <f>SUM(G36:G40)+G10</f>
        <v>0</v>
      </c>
    </row>
    <row r="42" spans="1:7" ht="37" customHeight="1" thickBot="1" x14ac:dyDescent="0.35">
      <c r="A42" s="5"/>
      <c r="B42" s="25"/>
      <c r="C42" s="25"/>
      <c r="D42" s="25"/>
      <c r="E42" s="194" t="s">
        <v>123</v>
      </c>
      <c r="F42" s="26" t="e">
        <f>G41/F41</f>
        <v>#DIV/0!</v>
      </c>
      <c r="G42" s="27"/>
    </row>
    <row r="43" spans="1:7" ht="13.5" thickBot="1" x14ac:dyDescent="0.35"/>
    <row r="44" spans="1:7" s="5" customFormat="1" ht="25" customHeight="1" thickBot="1" x14ac:dyDescent="0.35">
      <c r="A44" s="279" t="s">
        <v>124</v>
      </c>
      <c r="B44" s="280"/>
      <c r="C44" s="280"/>
      <c r="D44" s="280"/>
      <c r="E44" s="281"/>
      <c r="F44" s="30"/>
      <c r="G44" s="12"/>
    </row>
    <row r="45" spans="1:7" s="5" customFormat="1" ht="26.5" customHeight="1" thickBot="1" x14ac:dyDescent="0.35">
      <c r="A45" s="275" t="s">
        <v>125</v>
      </c>
      <c r="B45" s="276"/>
      <c r="C45" s="31" t="s">
        <v>137</v>
      </c>
      <c r="D45" s="31" t="s">
        <v>138</v>
      </c>
      <c r="E45" s="32" t="s">
        <v>126</v>
      </c>
      <c r="F45" s="3"/>
      <c r="G45" s="12"/>
    </row>
    <row r="46" spans="1:7" s="36" customFormat="1" ht="25" customHeight="1" x14ac:dyDescent="0.25">
      <c r="A46" s="277"/>
      <c r="B46" s="278"/>
      <c r="C46" s="33"/>
      <c r="D46" s="34"/>
      <c r="E46" s="35"/>
      <c r="G46" s="37"/>
    </row>
    <row r="47" spans="1:7" s="36" customFormat="1" ht="25" customHeight="1" x14ac:dyDescent="0.25">
      <c r="A47" s="273"/>
      <c r="B47" s="274"/>
      <c r="C47" s="38"/>
      <c r="D47" s="39"/>
      <c r="E47" s="40"/>
      <c r="G47" s="37"/>
    </row>
    <row r="48" spans="1:7" s="36" customFormat="1" ht="25" customHeight="1" x14ac:dyDescent="0.25">
      <c r="A48" s="273"/>
      <c r="B48" s="274"/>
      <c r="C48" s="38"/>
      <c r="D48" s="39"/>
      <c r="E48" s="40"/>
      <c r="G48" s="37"/>
    </row>
    <row r="49" spans="1:7" s="36" customFormat="1" ht="25" customHeight="1" x14ac:dyDescent="0.25">
      <c r="A49" s="273"/>
      <c r="B49" s="274"/>
      <c r="C49" s="38"/>
      <c r="D49" s="39"/>
      <c r="E49" s="40"/>
      <c r="G49" s="37"/>
    </row>
    <row r="50" spans="1:7" s="36" customFormat="1" ht="25" customHeight="1" thickBot="1" x14ac:dyDescent="0.3">
      <c r="A50" s="269"/>
      <c r="B50" s="270"/>
      <c r="C50" s="41"/>
      <c r="D50" s="42"/>
      <c r="E50" s="43"/>
      <c r="G50" s="37"/>
    </row>
    <row r="51" spans="1:7" s="5" customFormat="1" ht="25" customHeight="1" thickBot="1" x14ac:dyDescent="0.35">
      <c r="A51" s="271" t="s">
        <v>20</v>
      </c>
      <c r="B51" s="272"/>
      <c r="C51" s="44"/>
      <c r="D51" s="45">
        <f>SUM(D46:D50)</f>
        <v>0</v>
      </c>
      <c r="E51" s="46"/>
      <c r="G51" s="12"/>
    </row>
    <row r="53" spans="1:7" s="5" customFormat="1" ht="13.5" thickBot="1" x14ac:dyDescent="0.35">
      <c r="B53" s="13"/>
      <c r="G53" s="12"/>
    </row>
    <row r="54" spans="1:7" s="5" customFormat="1" ht="39" customHeight="1" x14ac:dyDescent="0.25">
      <c r="B54" s="13"/>
      <c r="D54" s="312" t="s">
        <v>127</v>
      </c>
      <c r="E54" s="313"/>
      <c r="F54" s="313"/>
      <c r="G54" s="314"/>
    </row>
    <row r="55" spans="1:7" s="5" customFormat="1" ht="45" customHeight="1" thickBot="1" x14ac:dyDescent="0.3">
      <c r="B55" s="13"/>
      <c r="D55" s="315"/>
      <c r="E55" s="316"/>
      <c r="F55" s="316"/>
      <c r="G55" s="317"/>
    </row>
    <row r="56" spans="1:7" s="5" customFormat="1" ht="15" customHeight="1" x14ac:dyDescent="0.3">
      <c r="A56" s="133"/>
      <c r="B56" s="133"/>
      <c r="C56" s="53"/>
      <c r="D56" s="134"/>
      <c r="E56" s="53"/>
      <c r="F56" s="137"/>
      <c r="G56" s="138"/>
    </row>
    <row r="58" spans="1:7" ht="39" customHeight="1" thickBot="1" x14ac:dyDescent="0.3">
      <c r="A58" s="318" t="s">
        <v>200</v>
      </c>
      <c r="B58" s="319"/>
      <c r="C58" s="319"/>
      <c r="D58" s="319"/>
      <c r="E58" s="319"/>
      <c r="F58" s="319"/>
      <c r="G58" s="319"/>
    </row>
    <row r="59" spans="1:7" ht="63" customHeight="1" thickBot="1" x14ac:dyDescent="0.3">
      <c r="A59" s="309" t="s">
        <v>139</v>
      </c>
      <c r="B59" s="307"/>
      <c r="C59" s="307"/>
      <c r="D59" s="307"/>
      <c r="E59" s="307"/>
      <c r="F59" s="307"/>
      <c r="G59" s="308"/>
    </row>
    <row r="60" spans="1:7" ht="140.15" customHeight="1" thickBot="1" x14ac:dyDescent="0.3">
      <c r="A60" s="303"/>
      <c r="B60" s="304"/>
      <c r="C60" s="304"/>
      <c r="D60" s="304"/>
      <c r="E60" s="304"/>
      <c r="F60" s="304"/>
      <c r="G60" s="305"/>
    </row>
    <row r="61" spans="1:7" ht="59.5" customHeight="1" thickBot="1" x14ac:dyDescent="0.3">
      <c r="A61" s="300" t="s">
        <v>140</v>
      </c>
      <c r="B61" s="301"/>
      <c r="C61" s="301"/>
      <c r="D61" s="301"/>
      <c r="E61" s="301"/>
      <c r="F61" s="301"/>
      <c r="G61" s="302"/>
    </row>
    <row r="62" spans="1:7" ht="140.15" customHeight="1" thickBot="1" x14ac:dyDescent="0.3">
      <c r="A62" s="303"/>
      <c r="B62" s="304"/>
      <c r="C62" s="304"/>
      <c r="D62" s="304"/>
      <c r="E62" s="304"/>
      <c r="F62" s="304"/>
      <c r="G62" s="305"/>
    </row>
    <row r="63" spans="1:7" ht="39" customHeight="1" thickBot="1" x14ac:dyDescent="0.3">
      <c r="A63" s="309" t="s">
        <v>141</v>
      </c>
      <c r="B63" s="310"/>
      <c r="C63" s="310"/>
      <c r="D63" s="310"/>
      <c r="E63" s="310"/>
      <c r="F63" s="310"/>
      <c r="G63" s="311"/>
    </row>
    <row r="64" spans="1:7" ht="140.15" customHeight="1" thickBot="1" x14ac:dyDescent="0.3">
      <c r="A64" s="303"/>
      <c r="B64" s="304"/>
      <c r="C64" s="304"/>
      <c r="D64" s="304"/>
      <c r="E64" s="304"/>
      <c r="F64" s="304"/>
      <c r="G64" s="305"/>
    </row>
    <row r="65" spans="1:7" ht="39" customHeight="1" thickBot="1" x14ac:dyDescent="0.3">
      <c r="A65" s="306" t="s">
        <v>142</v>
      </c>
      <c r="B65" s="307"/>
      <c r="C65" s="307"/>
      <c r="D65" s="307"/>
      <c r="E65" s="307"/>
      <c r="F65" s="307"/>
      <c r="G65" s="308"/>
    </row>
    <row r="66" spans="1:7" ht="140.15" customHeight="1" thickBot="1" x14ac:dyDescent="0.3">
      <c r="A66" s="303"/>
      <c r="B66" s="304"/>
      <c r="C66" s="304"/>
      <c r="D66" s="304"/>
      <c r="E66" s="304"/>
      <c r="F66" s="304"/>
      <c r="G66" s="305"/>
    </row>
    <row r="67" spans="1:7" ht="62.5" customHeight="1" thickBot="1" x14ac:dyDescent="0.3">
      <c r="A67" s="306" t="s">
        <v>143</v>
      </c>
      <c r="B67" s="307"/>
      <c r="C67" s="307"/>
      <c r="D67" s="307"/>
      <c r="E67" s="307"/>
      <c r="F67" s="307"/>
      <c r="G67" s="308"/>
    </row>
    <row r="68" spans="1:7" ht="140.15" customHeight="1" thickBot="1" x14ac:dyDescent="0.3">
      <c r="A68" s="303"/>
      <c r="B68" s="304"/>
      <c r="C68" s="304"/>
      <c r="D68" s="304"/>
      <c r="E68" s="304"/>
      <c r="F68" s="304"/>
      <c r="G68" s="305"/>
    </row>
  </sheetData>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51">
    <mergeCell ref="D54:G54"/>
    <mergeCell ref="D55:G55"/>
    <mergeCell ref="A68:G68"/>
    <mergeCell ref="A63:G63"/>
    <mergeCell ref="A64:G64"/>
    <mergeCell ref="A65:G65"/>
    <mergeCell ref="A66:G66"/>
    <mergeCell ref="A67:G67"/>
    <mergeCell ref="A58:G58"/>
    <mergeCell ref="A59:G59"/>
    <mergeCell ref="A60:G60"/>
    <mergeCell ref="A61:G61"/>
    <mergeCell ref="A62:G62"/>
    <mergeCell ref="A1:G1"/>
    <mergeCell ref="C4:E4"/>
    <mergeCell ref="C5:E5"/>
    <mergeCell ref="C6:E6"/>
    <mergeCell ref="C3:E3"/>
    <mergeCell ref="A3:B3"/>
    <mergeCell ref="A4:B4"/>
    <mergeCell ref="A5:B5"/>
    <mergeCell ref="A6:B6"/>
    <mergeCell ref="A48:B48"/>
    <mergeCell ref="A49:B49"/>
    <mergeCell ref="A50:B50"/>
    <mergeCell ref="A51:B51"/>
    <mergeCell ref="C7:E7"/>
    <mergeCell ref="A11:A35"/>
    <mergeCell ref="C11:E11"/>
    <mergeCell ref="B12:B14"/>
    <mergeCell ref="B15:B17"/>
    <mergeCell ref="B18:B20"/>
    <mergeCell ref="C22:E22"/>
    <mergeCell ref="B26:B28"/>
    <mergeCell ref="B29:B31"/>
    <mergeCell ref="B32:B34"/>
    <mergeCell ref="B23:B25"/>
    <mergeCell ref="A7:B7"/>
    <mergeCell ref="F8:G8"/>
    <mergeCell ref="A44:E44"/>
    <mergeCell ref="A45:B45"/>
    <mergeCell ref="A46:B46"/>
    <mergeCell ref="A47:B47"/>
    <mergeCell ref="A9:E9"/>
    <mergeCell ref="A10:B10"/>
    <mergeCell ref="A36:E36"/>
    <mergeCell ref="A37:E37"/>
    <mergeCell ref="A38:E38"/>
    <mergeCell ref="A39:E39"/>
    <mergeCell ref="A40:E40"/>
    <mergeCell ref="A41:E41"/>
  </mergeCells>
  <phoneticPr fontId="25" type="noConversion"/>
  <conditionalFormatting sqref="G11:G16">
    <cfRule type="expression" dxfId="7" priority="1" stopIfTrue="1">
      <formula>($C$3="Autre organisme privé")</formula>
    </cfRule>
  </conditionalFormatting>
  <dataValidations xWindow="411" yWindow="490" count="9">
    <dataValidation allowBlank="1" showInputMessage="1" showErrorMessage="1" prompt="Merci de contacter le(s) service(s) des ressouces humaines concerné(s) pour obtenir les grilles salariales nécessaire à la réalisation de cette estimation" sqref="E23:E34 E12:E20 B26:B29 B32:B34 B23 B12:B19"/>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14:formula1>
            <xm:f>'NE PAS SUPPRIMER Gestion liste'!$A$2:$A$6</xm:f>
          </x14:formula1>
          <xm:sqref>C3:E3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9" zoomScaleNormal="100" zoomScaleSheetLayoutView="100" workbookViewId="0">
      <selection activeCell="A40" sqref="A40:E40"/>
    </sheetView>
  </sheetViews>
  <sheetFormatPr baseColWidth="10" defaultColWidth="10.81640625" defaultRowHeight="13" x14ac:dyDescent="0.3"/>
  <cols>
    <col min="1" max="1" width="5.1796875" style="2" customWidth="1"/>
    <col min="2" max="2" width="49.453125" style="50" customWidth="1"/>
    <col min="3" max="3" width="27.453125" style="2" customWidth="1"/>
    <col min="4" max="4" width="27.81640625" style="2" customWidth="1"/>
    <col min="5" max="5" width="27.54296875" style="2" customWidth="1"/>
    <col min="6" max="6" width="21.81640625" style="2" customWidth="1"/>
    <col min="7" max="7" width="18.54296875" style="52" customWidth="1"/>
    <col min="8" max="16384" width="10.81640625" style="2"/>
  </cols>
  <sheetData>
    <row r="1" spans="1:7" ht="52.5" customHeight="1" thickBot="1" x14ac:dyDescent="0.3">
      <c r="A1" s="323" t="s">
        <v>236</v>
      </c>
      <c r="B1" s="324"/>
      <c r="C1" s="324"/>
      <c r="D1" s="324"/>
      <c r="E1" s="324"/>
      <c r="F1" s="324"/>
      <c r="G1" s="325"/>
    </row>
    <row r="2" spans="1:7" ht="20.149999999999999" customHeight="1" x14ac:dyDescent="0.25">
      <c r="A2" s="47"/>
      <c r="B2" s="48"/>
      <c r="C2" s="48"/>
      <c r="D2" s="48"/>
      <c r="E2" s="48"/>
      <c r="F2" s="48"/>
      <c r="G2" s="49"/>
    </row>
    <row r="3" spans="1:7" s="5" customFormat="1" ht="26.15" customHeight="1" thickBot="1" x14ac:dyDescent="0.3">
      <c r="A3" s="262" t="s">
        <v>128</v>
      </c>
      <c r="B3" s="263"/>
      <c r="C3" s="256"/>
      <c r="D3" s="257"/>
      <c r="E3" s="258"/>
      <c r="F3" s="9"/>
      <c r="G3" s="9"/>
    </row>
    <row r="4" spans="1:7" ht="31.5" customHeight="1" thickBot="1" x14ac:dyDescent="0.3">
      <c r="A4" s="262" t="s">
        <v>97</v>
      </c>
      <c r="B4" s="263"/>
      <c r="C4" s="338">
        <f>'A - Equipe 1'!C4:E4</f>
        <v>0</v>
      </c>
      <c r="D4" s="339"/>
      <c r="E4" s="340"/>
      <c r="G4" s="51"/>
    </row>
    <row r="5" spans="1:7" ht="38.15" customHeight="1" thickBot="1" x14ac:dyDescent="0.35">
      <c r="A5" s="265" t="s">
        <v>103</v>
      </c>
      <c r="B5" s="331"/>
      <c r="C5" s="337"/>
      <c r="D5" s="329"/>
      <c r="E5" s="330"/>
    </row>
    <row r="6" spans="1:7" ht="34.5" customHeight="1" thickBot="1" x14ac:dyDescent="0.35">
      <c r="A6" s="267" t="s">
        <v>99</v>
      </c>
      <c r="B6" s="332"/>
      <c r="C6" s="337"/>
      <c r="D6" s="321"/>
      <c r="E6" s="322"/>
    </row>
    <row r="7" spans="1:7" ht="35.15" customHeight="1" thickBot="1" x14ac:dyDescent="0.35">
      <c r="A7" s="262" t="s">
        <v>100</v>
      </c>
      <c r="B7" s="263"/>
      <c r="C7" s="337"/>
      <c r="D7" s="321"/>
      <c r="E7" s="322"/>
    </row>
    <row r="8" spans="1:7" ht="18" customHeight="1" thickBot="1" x14ac:dyDescent="0.3">
      <c r="B8" s="53"/>
      <c r="F8" s="252" t="s">
        <v>27</v>
      </c>
      <c r="G8" s="252"/>
    </row>
    <row r="9" spans="1:7" s="50" customFormat="1" ht="51.65" customHeight="1" thickBot="1" x14ac:dyDescent="0.4">
      <c r="A9" s="241" t="s">
        <v>131</v>
      </c>
      <c r="B9" s="242"/>
      <c r="C9" s="242"/>
      <c r="D9" s="242"/>
      <c r="E9" s="243"/>
      <c r="F9" s="15" t="s">
        <v>111</v>
      </c>
      <c r="G9" s="16" t="s">
        <v>112</v>
      </c>
    </row>
    <row r="10" spans="1:7" s="50" customFormat="1" ht="44.25" customHeight="1" x14ac:dyDescent="0.35">
      <c r="A10" s="244" t="s">
        <v>133</v>
      </c>
      <c r="B10" s="245"/>
      <c r="C10" s="17" t="s">
        <v>135</v>
      </c>
      <c r="D10" s="17" t="s">
        <v>134</v>
      </c>
      <c r="E10" s="18" t="s">
        <v>136</v>
      </c>
      <c r="F10" s="19">
        <f>+F21+F35</f>
        <v>0</v>
      </c>
      <c r="G10" s="20">
        <f>+G21+G35</f>
        <v>0</v>
      </c>
    </row>
    <row r="11" spans="1:7" ht="20.149999999999999" customHeight="1" x14ac:dyDescent="0.35">
      <c r="A11" s="291" t="s">
        <v>129</v>
      </c>
      <c r="B11" s="119" t="s">
        <v>24</v>
      </c>
      <c r="C11" s="282" t="s">
        <v>22</v>
      </c>
      <c r="D11" s="283"/>
      <c r="E11" s="284"/>
      <c r="F11" s="101"/>
      <c r="G11" s="117"/>
    </row>
    <row r="12" spans="1:7" ht="20.149999999999999" customHeight="1" x14ac:dyDescent="0.35">
      <c r="A12" s="292"/>
      <c r="B12" s="285" t="s">
        <v>198</v>
      </c>
      <c r="C12" s="113"/>
      <c r="D12" s="21"/>
      <c r="E12" s="106"/>
      <c r="F12" s="101">
        <f t="shared" ref="F12:F20" si="0">D12*E12</f>
        <v>0</v>
      </c>
      <c r="G12" s="117"/>
    </row>
    <row r="13" spans="1:7" ht="20.149999999999999" customHeight="1" x14ac:dyDescent="0.35">
      <c r="A13" s="292"/>
      <c r="B13" s="285"/>
      <c r="C13" s="113"/>
      <c r="D13" s="21"/>
      <c r="E13" s="106"/>
      <c r="F13" s="101">
        <f t="shared" si="0"/>
        <v>0</v>
      </c>
      <c r="G13" s="117"/>
    </row>
    <row r="14" spans="1:7" ht="20.149999999999999" customHeight="1" x14ac:dyDescent="0.35">
      <c r="A14" s="292"/>
      <c r="B14" s="286"/>
      <c r="C14" s="113"/>
      <c r="D14" s="21"/>
      <c r="E14" s="106"/>
      <c r="F14" s="101">
        <f t="shared" si="0"/>
        <v>0</v>
      </c>
      <c r="G14" s="117"/>
    </row>
    <row r="15" spans="1:7" ht="20.149999999999999" customHeight="1" x14ac:dyDescent="0.35">
      <c r="A15" s="293"/>
      <c r="B15" s="290" t="s">
        <v>199</v>
      </c>
      <c r="C15" s="107"/>
      <c r="D15" s="107"/>
      <c r="E15" s="108"/>
      <c r="F15" s="102">
        <f t="shared" si="0"/>
        <v>0</v>
      </c>
      <c r="G15" s="117"/>
    </row>
    <row r="16" spans="1:7" ht="20.149999999999999" customHeight="1" x14ac:dyDescent="0.35">
      <c r="A16" s="292"/>
      <c r="B16" s="285"/>
      <c r="C16" s="112"/>
      <c r="D16" s="107"/>
      <c r="E16" s="108"/>
      <c r="F16" s="102">
        <f t="shared" si="0"/>
        <v>0</v>
      </c>
      <c r="G16" s="117"/>
    </row>
    <row r="17" spans="1:7" ht="20.149999999999999" customHeight="1" x14ac:dyDescent="0.35">
      <c r="A17" s="292"/>
      <c r="B17" s="285"/>
      <c r="C17" s="112"/>
      <c r="D17" s="107"/>
      <c r="E17" s="108"/>
      <c r="F17" s="102">
        <f t="shared" si="0"/>
        <v>0</v>
      </c>
      <c r="G17" s="117"/>
    </row>
    <row r="18" spans="1:7" ht="20.149999999999999" customHeight="1" x14ac:dyDescent="0.25">
      <c r="A18" s="292"/>
      <c r="B18" s="290" t="s">
        <v>201</v>
      </c>
      <c r="C18" s="112"/>
      <c r="D18" s="109"/>
      <c r="E18" s="109"/>
      <c r="F18" s="102">
        <f t="shared" si="0"/>
        <v>0</v>
      </c>
      <c r="G18" s="91"/>
    </row>
    <row r="19" spans="1:7" ht="20.149999999999999" customHeight="1" x14ac:dyDescent="0.35">
      <c r="A19" s="292"/>
      <c r="B19" s="285"/>
      <c r="C19" s="112"/>
      <c r="D19" s="107"/>
      <c r="E19" s="108"/>
      <c r="F19" s="102">
        <f t="shared" si="0"/>
        <v>0</v>
      </c>
      <c r="G19" s="91"/>
    </row>
    <row r="20" spans="1:7" ht="20.149999999999999" customHeight="1" x14ac:dyDescent="0.35">
      <c r="A20" s="293"/>
      <c r="B20" s="285"/>
      <c r="C20" s="107"/>
      <c r="D20" s="107"/>
      <c r="E20" s="108"/>
      <c r="F20" s="102">
        <f t="shared" si="0"/>
        <v>0</v>
      </c>
      <c r="G20" s="91"/>
    </row>
    <row r="21" spans="1:7" ht="20.149999999999999" customHeight="1" x14ac:dyDescent="0.25">
      <c r="A21" s="293"/>
      <c r="B21" s="121"/>
      <c r="C21" s="123" t="s">
        <v>122</v>
      </c>
      <c r="D21" s="105">
        <f>SUM(D11:D20)</f>
        <v>0</v>
      </c>
      <c r="E21" s="105">
        <f>SUM(E11:E20)</f>
        <v>0</v>
      </c>
      <c r="F21" s="54">
        <f>SUM(F11:F20)</f>
        <v>0</v>
      </c>
      <c r="G21" s="93">
        <f>SUM(G11:G20)</f>
        <v>0</v>
      </c>
    </row>
    <row r="22" spans="1:7" ht="20.149999999999999" customHeight="1" x14ac:dyDescent="0.25">
      <c r="A22" s="293"/>
      <c r="B22" s="120"/>
      <c r="C22" s="282" t="s">
        <v>23</v>
      </c>
      <c r="D22" s="283"/>
      <c r="E22" s="284"/>
      <c r="F22" s="103"/>
      <c r="G22" s="118"/>
    </row>
    <row r="23" spans="1:7" ht="20.149999999999999" customHeight="1" x14ac:dyDescent="0.25">
      <c r="A23" s="293"/>
      <c r="B23" s="287" t="s">
        <v>113</v>
      </c>
      <c r="C23" s="109"/>
      <c r="D23" s="109"/>
      <c r="E23" s="109"/>
      <c r="F23" s="103">
        <f t="shared" ref="F23:F34" si="1">D23*E23</f>
        <v>0</v>
      </c>
      <c r="G23" s="118"/>
    </row>
    <row r="24" spans="1:7" ht="20.149999999999999" customHeight="1" x14ac:dyDescent="0.25">
      <c r="A24" s="293"/>
      <c r="B24" s="288"/>
      <c r="C24" s="109"/>
      <c r="D24" s="109"/>
      <c r="E24" s="109"/>
      <c r="F24" s="103">
        <f t="shared" si="1"/>
        <v>0</v>
      </c>
      <c r="G24" s="118"/>
    </row>
    <row r="25" spans="1:7" ht="20.149999999999999" customHeight="1" x14ac:dyDescent="0.25">
      <c r="A25" s="293"/>
      <c r="B25" s="289"/>
      <c r="C25" s="109"/>
      <c r="D25" s="109"/>
      <c r="E25" s="109"/>
      <c r="F25" s="103">
        <f t="shared" si="1"/>
        <v>0</v>
      </c>
      <c r="G25" s="118"/>
    </row>
    <row r="26" spans="1:7" ht="20.149999999999999" customHeight="1" x14ac:dyDescent="0.25">
      <c r="A26" s="293"/>
      <c r="B26" s="290" t="s">
        <v>114</v>
      </c>
      <c r="C26" s="109"/>
      <c r="D26" s="109"/>
      <c r="E26" s="109"/>
      <c r="F26" s="102">
        <f t="shared" si="1"/>
        <v>0</v>
      </c>
      <c r="G26" s="91"/>
    </row>
    <row r="27" spans="1:7" ht="20.149999999999999" customHeight="1" x14ac:dyDescent="0.25">
      <c r="A27" s="293"/>
      <c r="B27" s="285"/>
      <c r="C27" s="109"/>
      <c r="D27" s="109"/>
      <c r="E27" s="109"/>
      <c r="F27" s="102">
        <f t="shared" si="1"/>
        <v>0</v>
      </c>
      <c r="G27" s="91"/>
    </row>
    <row r="28" spans="1:7" ht="20.149999999999999" customHeight="1" x14ac:dyDescent="0.25">
      <c r="A28" s="293"/>
      <c r="B28" s="285"/>
      <c r="C28" s="109"/>
      <c r="D28" s="109"/>
      <c r="E28" s="109"/>
      <c r="F28" s="102">
        <f t="shared" si="1"/>
        <v>0</v>
      </c>
      <c r="G28" s="91"/>
    </row>
    <row r="29" spans="1:7" ht="20.149999999999999" customHeight="1" x14ac:dyDescent="0.25">
      <c r="A29" s="292"/>
      <c r="B29" s="287" t="s">
        <v>115</v>
      </c>
      <c r="C29" s="114"/>
      <c r="D29" s="109"/>
      <c r="E29" s="109"/>
      <c r="F29" s="104">
        <f t="shared" si="1"/>
        <v>0</v>
      </c>
      <c r="G29" s="118"/>
    </row>
    <row r="30" spans="1:7" ht="20.149999999999999" customHeight="1" x14ac:dyDescent="0.25">
      <c r="A30" s="292"/>
      <c r="B30" s="288"/>
      <c r="C30" s="114"/>
      <c r="D30" s="109"/>
      <c r="E30" s="109"/>
      <c r="F30" s="104">
        <f t="shared" si="1"/>
        <v>0</v>
      </c>
      <c r="G30" s="118"/>
    </row>
    <row r="31" spans="1:7" ht="20.149999999999999" customHeight="1" x14ac:dyDescent="0.25">
      <c r="A31" s="292"/>
      <c r="B31" s="289"/>
      <c r="C31" s="114"/>
      <c r="D31" s="109"/>
      <c r="E31" s="109"/>
      <c r="F31" s="104">
        <f t="shared" si="1"/>
        <v>0</v>
      </c>
      <c r="G31" s="118"/>
    </row>
    <row r="32" spans="1:7" ht="20.149999999999999" customHeight="1" x14ac:dyDescent="0.25">
      <c r="A32" s="293"/>
      <c r="B32" s="290" t="s">
        <v>116</v>
      </c>
      <c r="C32" s="109"/>
      <c r="D32" s="109"/>
      <c r="E32" s="109"/>
      <c r="F32" s="104">
        <f t="shared" si="1"/>
        <v>0</v>
      </c>
      <c r="G32" s="91"/>
    </row>
    <row r="33" spans="1:7" ht="20.149999999999999" customHeight="1" x14ac:dyDescent="0.25">
      <c r="A33" s="293"/>
      <c r="B33" s="285"/>
      <c r="C33" s="115"/>
      <c r="D33" s="115"/>
      <c r="E33" s="115"/>
      <c r="F33" s="104">
        <f t="shared" si="1"/>
        <v>0</v>
      </c>
      <c r="G33" s="116"/>
    </row>
    <row r="34" spans="1:7" ht="20.149999999999999" customHeight="1" x14ac:dyDescent="0.25">
      <c r="A34" s="293"/>
      <c r="B34" s="285"/>
      <c r="C34" s="115"/>
      <c r="D34" s="115"/>
      <c r="E34" s="115"/>
      <c r="F34" s="104">
        <f t="shared" si="1"/>
        <v>0</v>
      </c>
      <c r="G34" s="92"/>
    </row>
    <row r="35" spans="1:7" ht="25" customHeight="1" thickBot="1" x14ac:dyDescent="0.3">
      <c r="A35" s="293"/>
      <c r="B35" s="122"/>
      <c r="C35" s="123" t="s">
        <v>122</v>
      </c>
      <c r="D35" s="124">
        <f>SUM(D22:D34)</f>
        <v>0</v>
      </c>
      <c r="E35" s="124">
        <f>SUM(E22:E34)</f>
        <v>0</v>
      </c>
      <c r="F35" s="22">
        <f>SUM(F22:F34)</f>
        <v>0</v>
      </c>
      <c r="G35" s="90">
        <f>SUM(G22:G34)</f>
        <v>0</v>
      </c>
    </row>
    <row r="36" spans="1:7" ht="25" customHeight="1" x14ac:dyDescent="0.25">
      <c r="A36" s="246" t="s">
        <v>117</v>
      </c>
      <c r="B36" s="247"/>
      <c r="C36" s="247"/>
      <c r="D36" s="247"/>
      <c r="E36" s="248"/>
      <c r="F36" s="89"/>
      <c r="G36" s="91"/>
    </row>
    <row r="37" spans="1:7" ht="25" customHeight="1" x14ac:dyDescent="0.25">
      <c r="A37" s="249" t="s">
        <v>118</v>
      </c>
      <c r="B37" s="250"/>
      <c r="C37" s="250"/>
      <c r="D37" s="250"/>
      <c r="E37" s="251"/>
      <c r="F37" s="89"/>
      <c r="G37" s="91"/>
    </row>
    <row r="38" spans="1:7" ht="25" customHeight="1" x14ac:dyDescent="0.25">
      <c r="A38" s="249" t="s">
        <v>119</v>
      </c>
      <c r="B38" s="250"/>
      <c r="C38" s="250"/>
      <c r="D38" s="250"/>
      <c r="E38" s="251"/>
      <c r="F38" s="89"/>
      <c r="G38" s="91"/>
    </row>
    <row r="39" spans="1:7" ht="25" customHeight="1" x14ac:dyDescent="0.25">
      <c r="A39" s="249" t="s">
        <v>120</v>
      </c>
      <c r="B39" s="250"/>
      <c r="C39" s="250"/>
      <c r="D39" s="250"/>
      <c r="E39" s="251"/>
      <c r="F39" s="89"/>
      <c r="G39" s="91"/>
    </row>
    <row r="40" spans="1:7" ht="25" customHeight="1" thickBot="1" x14ac:dyDescent="0.3">
      <c r="A40" s="294" t="s">
        <v>245</v>
      </c>
      <c r="B40" s="295"/>
      <c r="C40" s="295"/>
      <c r="D40" s="295"/>
      <c r="E40" s="296"/>
      <c r="F40" s="89"/>
      <c r="G40" s="91"/>
    </row>
    <row r="41" spans="1:7" ht="25" customHeight="1" thickBot="1" x14ac:dyDescent="0.3">
      <c r="A41" s="297" t="s">
        <v>121</v>
      </c>
      <c r="B41" s="298"/>
      <c r="C41" s="298"/>
      <c r="D41" s="298"/>
      <c r="E41" s="299"/>
      <c r="F41" s="23">
        <f>SUM(F36:F40)+F10</f>
        <v>0</v>
      </c>
      <c r="G41" s="24">
        <f>SUM(G36:G40)+G10</f>
        <v>0</v>
      </c>
    </row>
    <row r="42" spans="1:7" ht="31" customHeight="1" thickBot="1" x14ac:dyDescent="0.35">
      <c r="A42" s="5"/>
      <c r="B42" s="25"/>
      <c r="C42" s="25"/>
      <c r="D42" s="25"/>
      <c r="E42" s="194" t="s">
        <v>123</v>
      </c>
      <c r="F42" s="26" t="e">
        <f>G41/F41</f>
        <v>#DIV/0!</v>
      </c>
      <c r="G42" s="27"/>
    </row>
    <row r="43" spans="1:7" ht="13.5" thickBot="1" x14ac:dyDescent="0.35"/>
    <row r="44" spans="1:7" s="5" customFormat="1" ht="25" customHeight="1" thickBot="1" x14ac:dyDescent="0.35">
      <c r="A44" s="279" t="s">
        <v>124</v>
      </c>
      <c r="B44" s="280"/>
      <c r="C44" s="280"/>
      <c r="D44" s="280"/>
      <c r="E44" s="281"/>
      <c r="F44" s="30"/>
      <c r="G44" s="12"/>
    </row>
    <row r="45" spans="1:7" s="5" customFormat="1" ht="26.5" customHeight="1" thickBot="1" x14ac:dyDescent="0.35">
      <c r="A45" s="275" t="s">
        <v>125</v>
      </c>
      <c r="B45" s="276"/>
      <c r="C45" s="31" t="s">
        <v>137</v>
      </c>
      <c r="D45" s="31" t="s">
        <v>138</v>
      </c>
      <c r="E45" s="32" t="s">
        <v>126</v>
      </c>
      <c r="F45" s="3"/>
      <c r="G45" s="12"/>
    </row>
    <row r="46" spans="1:7" s="36" customFormat="1" ht="25" customHeight="1" x14ac:dyDescent="0.25">
      <c r="A46" s="277"/>
      <c r="B46" s="278"/>
      <c r="C46" s="33"/>
      <c r="D46" s="34"/>
      <c r="E46" s="35"/>
      <c r="G46" s="37"/>
    </row>
    <row r="47" spans="1:7" s="36" customFormat="1" ht="25" customHeight="1" x14ac:dyDescent="0.25">
      <c r="A47" s="273"/>
      <c r="B47" s="274"/>
      <c r="C47" s="38"/>
      <c r="D47" s="39"/>
      <c r="E47" s="40"/>
      <c r="G47" s="37"/>
    </row>
    <row r="48" spans="1:7" s="36" customFormat="1" ht="25" customHeight="1" x14ac:dyDescent="0.25">
      <c r="A48" s="273"/>
      <c r="B48" s="274"/>
      <c r="C48" s="38"/>
      <c r="D48" s="39"/>
      <c r="E48" s="40"/>
      <c r="G48" s="37"/>
    </row>
    <row r="49" spans="1:7" s="36" customFormat="1" ht="25" customHeight="1" x14ac:dyDescent="0.25">
      <c r="A49" s="273"/>
      <c r="B49" s="274"/>
      <c r="C49" s="38"/>
      <c r="D49" s="39"/>
      <c r="E49" s="40"/>
      <c r="G49" s="37"/>
    </row>
    <row r="50" spans="1:7" s="36" customFormat="1" ht="25" customHeight="1" thickBot="1" x14ac:dyDescent="0.3">
      <c r="A50" s="269"/>
      <c r="B50" s="270"/>
      <c r="C50" s="41"/>
      <c r="D50" s="42"/>
      <c r="E50" s="43"/>
      <c r="G50" s="37"/>
    </row>
    <row r="51" spans="1:7" s="5" customFormat="1" ht="25" customHeight="1" thickBot="1" x14ac:dyDescent="0.35">
      <c r="A51" s="271" t="s">
        <v>20</v>
      </c>
      <c r="B51" s="272"/>
      <c r="C51" s="44"/>
      <c r="D51" s="45">
        <f>SUM(D46:D50)</f>
        <v>0</v>
      </c>
      <c r="E51" s="46"/>
      <c r="G51" s="12"/>
    </row>
    <row r="52" spans="1:7" ht="23.25" customHeight="1" x14ac:dyDescent="0.3"/>
    <row r="53" spans="1:7" s="5" customFormat="1" ht="13.5" thickBot="1" x14ac:dyDescent="0.35">
      <c r="B53" s="13"/>
      <c r="G53" s="12"/>
    </row>
    <row r="54" spans="1:7" s="5" customFormat="1" ht="39" customHeight="1" x14ac:dyDescent="0.25">
      <c r="B54" s="13"/>
      <c r="D54" s="312" t="s">
        <v>127</v>
      </c>
      <c r="E54" s="313"/>
      <c r="F54" s="313"/>
      <c r="G54" s="314"/>
    </row>
    <row r="55" spans="1:7" s="5" customFormat="1" ht="45" customHeight="1" thickBot="1" x14ac:dyDescent="0.3">
      <c r="B55" s="13"/>
      <c r="D55" s="315"/>
      <c r="E55" s="316"/>
      <c r="F55" s="316"/>
      <c r="G55" s="317"/>
    </row>
    <row r="56" spans="1:7" s="5" customFormat="1" ht="15" customHeight="1" x14ac:dyDescent="0.3">
      <c r="A56" s="133"/>
      <c r="B56" s="133"/>
      <c r="C56" s="53"/>
      <c r="D56" s="134"/>
      <c r="E56" s="53"/>
      <c r="F56" s="137"/>
      <c r="G56" s="138"/>
    </row>
    <row r="57" spans="1:7" ht="15.75" customHeight="1" x14ac:dyDescent="0.25">
      <c r="D57" s="132"/>
      <c r="E57" s="132"/>
      <c r="F57" s="132"/>
      <c r="G57" s="132"/>
    </row>
    <row r="58" spans="1:7" ht="39" customHeight="1" thickBot="1" x14ac:dyDescent="0.3">
      <c r="A58" s="318" t="s">
        <v>200</v>
      </c>
      <c r="B58" s="319"/>
      <c r="C58" s="319"/>
      <c r="D58" s="319"/>
      <c r="E58" s="319"/>
      <c r="F58" s="319"/>
      <c r="G58" s="319"/>
    </row>
    <row r="59" spans="1:7" ht="58.5" customHeight="1" thickBot="1" x14ac:dyDescent="0.3">
      <c r="A59" s="309" t="s">
        <v>139</v>
      </c>
      <c r="B59" s="307"/>
      <c r="C59" s="307"/>
      <c r="D59" s="307"/>
      <c r="E59" s="307"/>
      <c r="F59" s="307"/>
      <c r="G59" s="308"/>
    </row>
    <row r="60" spans="1:7" ht="140.15" customHeight="1" thickBot="1" x14ac:dyDescent="0.3">
      <c r="A60" s="303"/>
      <c r="B60" s="304"/>
      <c r="C60" s="304"/>
      <c r="D60" s="304"/>
      <c r="E60" s="304"/>
      <c r="F60" s="304"/>
      <c r="G60" s="305"/>
    </row>
    <row r="61" spans="1:7" ht="61" customHeight="1" thickBot="1" x14ac:dyDescent="0.3">
      <c r="A61" s="300" t="s">
        <v>140</v>
      </c>
      <c r="B61" s="301"/>
      <c r="C61" s="301"/>
      <c r="D61" s="301"/>
      <c r="E61" s="301"/>
      <c r="F61" s="301"/>
      <c r="G61" s="302"/>
    </row>
    <row r="62" spans="1:7" ht="140.15" customHeight="1" thickBot="1" x14ac:dyDescent="0.3">
      <c r="A62" s="303"/>
      <c r="B62" s="304"/>
      <c r="C62" s="304"/>
      <c r="D62" s="304"/>
      <c r="E62" s="304"/>
      <c r="F62" s="304"/>
      <c r="G62" s="305"/>
    </row>
    <row r="63" spans="1:7" ht="39" customHeight="1" thickBot="1" x14ac:dyDescent="0.3">
      <c r="A63" s="309" t="s">
        <v>141</v>
      </c>
      <c r="B63" s="310"/>
      <c r="C63" s="310"/>
      <c r="D63" s="310"/>
      <c r="E63" s="310"/>
      <c r="F63" s="310"/>
      <c r="G63" s="311"/>
    </row>
    <row r="64" spans="1:7" ht="140.15" customHeight="1" thickBot="1" x14ac:dyDescent="0.3">
      <c r="A64" s="303"/>
      <c r="B64" s="304"/>
      <c r="C64" s="304"/>
      <c r="D64" s="304"/>
      <c r="E64" s="304"/>
      <c r="F64" s="304"/>
      <c r="G64" s="305"/>
    </row>
    <row r="65" spans="1:7" ht="39" customHeight="1" thickBot="1" x14ac:dyDescent="0.3">
      <c r="A65" s="306" t="s">
        <v>142</v>
      </c>
      <c r="B65" s="307"/>
      <c r="C65" s="307"/>
      <c r="D65" s="307"/>
      <c r="E65" s="307"/>
      <c r="F65" s="307"/>
      <c r="G65" s="308"/>
    </row>
    <row r="66" spans="1:7" ht="140.15" customHeight="1" thickBot="1" x14ac:dyDescent="0.3">
      <c r="A66" s="303"/>
      <c r="B66" s="304"/>
      <c r="C66" s="304"/>
      <c r="D66" s="304"/>
      <c r="E66" s="304"/>
      <c r="F66" s="304"/>
      <c r="G66" s="305"/>
    </row>
    <row r="67" spans="1:7" ht="58" customHeight="1" thickBot="1" x14ac:dyDescent="0.3">
      <c r="A67" s="306" t="s">
        <v>143</v>
      </c>
      <c r="B67" s="307"/>
      <c r="C67" s="307"/>
      <c r="D67" s="307"/>
      <c r="E67" s="307"/>
      <c r="F67" s="307"/>
      <c r="G67" s="308"/>
    </row>
    <row r="68" spans="1:7" ht="140.15" customHeight="1" thickBot="1" x14ac:dyDescent="0.3">
      <c r="A68" s="303"/>
      <c r="B68" s="304"/>
      <c r="C68" s="304"/>
      <c r="D68" s="304"/>
      <c r="E68" s="304"/>
      <c r="F68" s="304"/>
      <c r="G68" s="305"/>
    </row>
  </sheetData>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51">
    <mergeCell ref="D54:G54"/>
    <mergeCell ref="D55:G55"/>
    <mergeCell ref="A68:G68"/>
    <mergeCell ref="A63:G63"/>
    <mergeCell ref="A64:G64"/>
    <mergeCell ref="A65:G65"/>
    <mergeCell ref="A66:G66"/>
    <mergeCell ref="A67:G67"/>
    <mergeCell ref="A58:G58"/>
    <mergeCell ref="A59:G59"/>
    <mergeCell ref="A60:G60"/>
    <mergeCell ref="A61:G61"/>
    <mergeCell ref="A62:G62"/>
    <mergeCell ref="B18:B20"/>
    <mergeCell ref="C22:E22"/>
    <mergeCell ref="B26:B28"/>
    <mergeCell ref="B29:B31"/>
    <mergeCell ref="A7:B7"/>
    <mergeCell ref="A9:E9"/>
    <mergeCell ref="A38:E38"/>
    <mergeCell ref="A39:E39"/>
    <mergeCell ref="A1:G1"/>
    <mergeCell ref="C4:E4"/>
    <mergeCell ref="C5:E5"/>
    <mergeCell ref="C6:E6"/>
    <mergeCell ref="C3:E3"/>
    <mergeCell ref="A3:B3"/>
    <mergeCell ref="A4:B4"/>
    <mergeCell ref="A5:B5"/>
    <mergeCell ref="A6:B6"/>
    <mergeCell ref="C7:E7"/>
    <mergeCell ref="A11:A35"/>
    <mergeCell ref="C11:E11"/>
    <mergeCell ref="B12:B14"/>
    <mergeCell ref="B15:B17"/>
    <mergeCell ref="A40:E40"/>
    <mergeCell ref="A41:E41"/>
    <mergeCell ref="F8:G8"/>
    <mergeCell ref="A50:B50"/>
    <mergeCell ref="A51:B51"/>
    <mergeCell ref="A47:B47"/>
    <mergeCell ref="A48:B48"/>
    <mergeCell ref="A49:B49"/>
    <mergeCell ref="B32:B34"/>
    <mergeCell ref="B23:B25"/>
    <mergeCell ref="A44:E44"/>
    <mergeCell ref="A45:B45"/>
    <mergeCell ref="A46:B46"/>
    <mergeCell ref="A10:B10"/>
    <mergeCell ref="A36:E36"/>
    <mergeCell ref="A37:E37"/>
  </mergeCells>
  <phoneticPr fontId="25" type="noConversion"/>
  <conditionalFormatting sqref="G11:G16">
    <cfRule type="expression" dxfId="6" priority="1" stopIfTrue="1">
      <formula>($C$3="Autre organisme privé")</formula>
    </cfRule>
  </conditionalFormatting>
  <dataValidations xWindow="408" yWindow="426" count="9">
    <dataValidation allowBlank="1" showInputMessage="1" showErrorMessage="1" prompt="Merci de contacter le(s) service(s) des ressouces humaines concerné(s) pour obtenir les grilles salariales nécessaire à la réalisation de cette estimation" sqref="E23:E34 E12:E20 B26:B29 B32:B34 B23 B12:B19"/>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14:formula1>
            <xm:f>'NE PAS SUPPRIMER Gestion liste'!$A$2:$A$6</xm:f>
          </x14:formula1>
          <xm:sqref>C3:E3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9"/>
  <sheetViews>
    <sheetView showGridLines="0" topLeftCell="A19" zoomScaleNormal="100" zoomScaleSheetLayoutView="100" workbookViewId="0">
      <selection activeCell="A40" sqref="A40:E40"/>
    </sheetView>
  </sheetViews>
  <sheetFormatPr baseColWidth="10" defaultColWidth="10.81640625" defaultRowHeight="13" x14ac:dyDescent="0.3"/>
  <cols>
    <col min="1" max="1" width="5.1796875" style="2" customWidth="1"/>
    <col min="2" max="2" width="49.453125" style="50" customWidth="1"/>
    <col min="3" max="3" width="27.453125" style="2" customWidth="1"/>
    <col min="4" max="4" width="27.81640625" style="2" customWidth="1"/>
    <col min="5" max="5" width="28.1796875" style="2" customWidth="1"/>
    <col min="6" max="6" width="22.453125" style="2" customWidth="1"/>
    <col min="7" max="7" width="18.54296875" style="52" customWidth="1"/>
    <col min="8" max="16384" width="10.81640625" style="2"/>
  </cols>
  <sheetData>
    <row r="1" spans="1:7" ht="52.5" customHeight="1" thickBot="1" x14ac:dyDescent="0.3">
      <c r="A1" s="323" t="s">
        <v>237</v>
      </c>
      <c r="B1" s="324"/>
      <c r="C1" s="324"/>
      <c r="D1" s="324"/>
      <c r="E1" s="324"/>
      <c r="F1" s="324"/>
      <c r="G1" s="325"/>
    </row>
    <row r="2" spans="1:7" ht="20.149999999999999" customHeight="1" x14ac:dyDescent="0.25">
      <c r="A2" s="47"/>
      <c r="B2" s="48"/>
      <c r="C2" s="48"/>
      <c r="D2" s="48"/>
      <c r="E2" s="48"/>
      <c r="F2" s="48"/>
      <c r="G2" s="49"/>
    </row>
    <row r="3" spans="1:7" ht="26.15" customHeight="1" thickBot="1" x14ac:dyDescent="0.3">
      <c r="A3" s="262" t="s">
        <v>128</v>
      </c>
      <c r="B3" s="263"/>
      <c r="C3" s="256"/>
      <c r="D3" s="257"/>
      <c r="E3" s="257"/>
      <c r="F3" s="48"/>
      <c r="G3" s="49"/>
    </row>
    <row r="4" spans="1:7" ht="29.5" customHeight="1" thickBot="1" x14ac:dyDescent="0.3">
      <c r="A4" s="262" t="s">
        <v>97</v>
      </c>
      <c r="B4" s="263"/>
      <c r="C4" s="338">
        <f>'A - Equipe 1'!C4:E4</f>
        <v>0</v>
      </c>
      <c r="D4" s="339"/>
      <c r="E4" s="340"/>
      <c r="G4" s="51"/>
    </row>
    <row r="5" spans="1:7" ht="30" customHeight="1" thickBot="1" x14ac:dyDescent="0.35">
      <c r="A5" s="265" t="s">
        <v>104</v>
      </c>
      <c r="B5" s="331"/>
      <c r="C5" s="320"/>
      <c r="D5" s="341"/>
      <c r="E5" s="342"/>
    </row>
    <row r="6" spans="1:7" ht="42.65" customHeight="1" thickBot="1" x14ac:dyDescent="0.35">
      <c r="A6" s="267" t="s">
        <v>99</v>
      </c>
      <c r="B6" s="332"/>
      <c r="C6" s="320"/>
      <c r="D6" s="321"/>
      <c r="E6" s="322"/>
    </row>
    <row r="7" spans="1:7" ht="33" customHeight="1" thickBot="1" x14ac:dyDescent="0.35">
      <c r="A7" s="262" t="s">
        <v>100</v>
      </c>
      <c r="B7" s="263"/>
      <c r="C7" s="320"/>
      <c r="D7" s="321"/>
      <c r="E7" s="322"/>
    </row>
    <row r="8" spans="1:7" ht="18" customHeight="1" thickBot="1" x14ac:dyDescent="0.3">
      <c r="B8" s="53"/>
      <c r="F8" s="252" t="s">
        <v>27</v>
      </c>
      <c r="G8" s="252"/>
    </row>
    <row r="9" spans="1:7" s="50" customFormat="1" ht="52" customHeight="1" thickBot="1" x14ac:dyDescent="0.4">
      <c r="A9" s="241" t="s">
        <v>131</v>
      </c>
      <c r="B9" s="242"/>
      <c r="C9" s="242"/>
      <c r="D9" s="242"/>
      <c r="E9" s="243"/>
      <c r="F9" s="15" t="s">
        <v>111</v>
      </c>
      <c r="G9" s="16" t="s">
        <v>112</v>
      </c>
    </row>
    <row r="10" spans="1:7" s="50" customFormat="1" ht="44.25" customHeight="1" x14ac:dyDescent="0.35">
      <c r="A10" s="244" t="s">
        <v>133</v>
      </c>
      <c r="B10" s="245"/>
      <c r="C10" s="17" t="s">
        <v>135</v>
      </c>
      <c r="D10" s="17" t="s">
        <v>134</v>
      </c>
      <c r="E10" s="18" t="s">
        <v>136</v>
      </c>
      <c r="F10" s="19">
        <f>+F21+F35</f>
        <v>0</v>
      </c>
      <c r="G10" s="20">
        <f>+G21+G35</f>
        <v>0</v>
      </c>
    </row>
    <row r="11" spans="1:7" ht="20.149999999999999" customHeight="1" x14ac:dyDescent="0.35">
      <c r="A11" s="291" t="s">
        <v>129</v>
      </c>
      <c r="B11" s="119" t="s">
        <v>24</v>
      </c>
      <c r="C11" s="282" t="s">
        <v>22</v>
      </c>
      <c r="D11" s="283"/>
      <c r="E11" s="284"/>
      <c r="F11" s="101"/>
      <c r="G11" s="117"/>
    </row>
    <row r="12" spans="1:7" ht="20.149999999999999" customHeight="1" x14ac:dyDescent="0.35">
      <c r="A12" s="292"/>
      <c r="B12" s="285" t="s">
        <v>198</v>
      </c>
      <c r="C12" s="113"/>
      <c r="D12" s="21"/>
      <c r="E12" s="106"/>
      <c r="F12" s="101">
        <f t="shared" ref="F12:F20" si="0">D12*E12</f>
        <v>0</v>
      </c>
      <c r="G12" s="117"/>
    </row>
    <row r="13" spans="1:7" ht="20.149999999999999" customHeight="1" x14ac:dyDescent="0.35">
      <c r="A13" s="292"/>
      <c r="B13" s="285"/>
      <c r="C13" s="113"/>
      <c r="D13" s="21"/>
      <c r="E13" s="106"/>
      <c r="F13" s="101">
        <f t="shared" si="0"/>
        <v>0</v>
      </c>
      <c r="G13" s="117"/>
    </row>
    <row r="14" spans="1:7" ht="20.149999999999999" customHeight="1" x14ac:dyDescent="0.35">
      <c r="A14" s="292"/>
      <c r="B14" s="286"/>
      <c r="C14" s="113"/>
      <c r="D14" s="21"/>
      <c r="E14" s="106"/>
      <c r="F14" s="101">
        <f t="shared" si="0"/>
        <v>0</v>
      </c>
      <c r="G14" s="117"/>
    </row>
    <row r="15" spans="1:7" ht="20.149999999999999" customHeight="1" x14ac:dyDescent="0.35">
      <c r="A15" s="293"/>
      <c r="B15" s="290" t="s">
        <v>199</v>
      </c>
      <c r="C15" s="107"/>
      <c r="D15" s="107"/>
      <c r="E15" s="108"/>
      <c r="F15" s="102">
        <f t="shared" si="0"/>
        <v>0</v>
      </c>
      <c r="G15" s="117"/>
    </row>
    <row r="16" spans="1:7" ht="20.149999999999999" customHeight="1" x14ac:dyDescent="0.35">
      <c r="A16" s="292"/>
      <c r="B16" s="285"/>
      <c r="C16" s="112"/>
      <c r="D16" s="107"/>
      <c r="E16" s="108"/>
      <c r="F16" s="102">
        <f t="shared" si="0"/>
        <v>0</v>
      </c>
      <c r="G16" s="117"/>
    </row>
    <row r="17" spans="1:7" ht="20.149999999999999" customHeight="1" x14ac:dyDescent="0.35">
      <c r="A17" s="292"/>
      <c r="B17" s="285"/>
      <c r="C17" s="112"/>
      <c r="D17" s="107"/>
      <c r="E17" s="108"/>
      <c r="F17" s="102">
        <f t="shared" si="0"/>
        <v>0</v>
      </c>
      <c r="G17" s="117"/>
    </row>
    <row r="18" spans="1:7" ht="20.149999999999999" customHeight="1" x14ac:dyDescent="0.25">
      <c r="A18" s="292"/>
      <c r="B18" s="290" t="s">
        <v>201</v>
      </c>
      <c r="C18" s="112"/>
      <c r="D18" s="109"/>
      <c r="E18" s="109"/>
      <c r="F18" s="102">
        <f t="shared" si="0"/>
        <v>0</v>
      </c>
      <c r="G18" s="91"/>
    </row>
    <row r="19" spans="1:7" ht="20.149999999999999" customHeight="1" x14ac:dyDescent="0.35">
      <c r="A19" s="292"/>
      <c r="B19" s="285"/>
      <c r="C19" s="112"/>
      <c r="D19" s="107"/>
      <c r="E19" s="108"/>
      <c r="F19" s="102">
        <f t="shared" si="0"/>
        <v>0</v>
      </c>
      <c r="G19" s="91"/>
    </row>
    <row r="20" spans="1:7" ht="20.149999999999999" customHeight="1" x14ac:dyDescent="0.35">
      <c r="A20" s="293"/>
      <c r="B20" s="285"/>
      <c r="C20" s="107"/>
      <c r="D20" s="107"/>
      <c r="E20" s="108"/>
      <c r="F20" s="102">
        <f t="shared" si="0"/>
        <v>0</v>
      </c>
      <c r="G20" s="91"/>
    </row>
    <row r="21" spans="1:7" ht="20.149999999999999" customHeight="1" x14ac:dyDescent="0.25">
      <c r="A21" s="293"/>
      <c r="B21" s="121"/>
      <c r="C21" s="123" t="s">
        <v>122</v>
      </c>
      <c r="D21" s="105">
        <f>SUM(D11:D20)</f>
        <v>0</v>
      </c>
      <c r="E21" s="105">
        <f>SUM(E11:E20)</f>
        <v>0</v>
      </c>
      <c r="F21" s="54">
        <f>SUM(F11:F20)</f>
        <v>0</v>
      </c>
      <c r="G21" s="93">
        <f>SUM(G11:G20)</f>
        <v>0</v>
      </c>
    </row>
    <row r="22" spans="1:7" ht="20.149999999999999" customHeight="1" x14ac:dyDescent="0.25">
      <c r="A22" s="293"/>
      <c r="B22" s="120"/>
      <c r="C22" s="282" t="s">
        <v>23</v>
      </c>
      <c r="D22" s="283"/>
      <c r="E22" s="284"/>
      <c r="F22" s="103"/>
      <c r="G22" s="118"/>
    </row>
    <row r="23" spans="1:7" ht="20.149999999999999" customHeight="1" x14ac:dyDescent="0.25">
      <c r="A23" s="293"/>
      <c r="B23" s="287" t="s">
        <v>113</v>
      </c>
      <c r="C23" s="109"/>
      <c r="D23" s="109"/>
      <c r="E23" s="109"/>
      <c r="F23" s="103">
        <f t="shared" ref="F23:F34" si="1">D23*E23</f>
        <v>0</v>
      </c>
      <c r="G23" s="118"/>
    </row>
    <row r="24" spans="1:7" ht="20.149999999999999" customHeight="1" x14ac:dyDescent="0.25">
      <c r="A24" s="293"/>
      <c r="B24" s="288"/>
      <c r="C24" s="109"/>
      <c r="D24" s="109"/>
      <c r="E24" s="109"/>
      <c r="F24" s="103">
        <f t="shared" si="1"/>
        <v>0</v>
      </c>
      <c r="G24" s="118"/>
    </row>
    <row r="25" spans="1:7" ht="20.149999999999999" customHeight="1" x14ac:dyDescent="0.25">
      <c r="A25" s="293"/>
      <c r="B25" s="289"/>
      <c r="C25" s="109"/>
      <c r="D25" s="109"/>
      <c r="E25" s="109"/>
      <c r="F25" s="103">
        <f t="shared" si="1"/>
        <v>0</v>
      </c>
      <c r="G25" s="118"/>
    </row>
    <row r="26" spans="1:7" ht="20.149999999999999" customHeight="1" x14ac:dyDescent="0.25">
      <c r="A26" s="293"/>
      <c r="B26" s="290" t="s">
        <v>114</v>
      </c>
      <c r="C26" s="109"/>
      <c r="D26" s="109"/>
      <c r="E26" s="109"/>
      <c r="F26" s="102">
        <f t="shared" si="1"/>
        <v>0</v>
      </c>
      <c r="G26" s="91"/>
    </row>
    <row r="27" spans="1:7" ht="20.149999999999999" customHeight="1" x14ac:dyDescent="0.25">
      <c r="A27" s="293"/>
      <c r="B27" s="285"/>
      <c r="C27" s="109"/>
      <c r="D27" s="109"/>
      <c r="E27" s="109"/>
      <c r="F27" s="102">
        <f t="shared" si="1"/>
        <v>0</v>
      </c>
      <c r="G27" s="91"/>
    </row>
    <row r="28" spans="1:7" ht="20.149999999999999" customHeight="1" x14ac:dyDescent="0.25">
      <c r="A28" s="293"/>
      <c r="B28" s="285"/>
      <c r="C28" s="109"/>
      <c r="D28" s="109"/>
      <c r="E28" s="109"/>
      <c r="F28" s="102">
        <f t="shared" si="1"/>
        <v>0</v>
      </c>
      <c r="G28" s="91"/>
    </row>
    <row r="29" spans="1:7" ht="20.149999999999999" customHeight="1" x14ac:dyDescent="0.25">
      <c r="A29" s="292"/>
      <c r="B29" s="287" t="s">
        <v>115</v>
      </c>
      <c r="C29" s="114"/>
      <c r="D29" s="109"/>
      <c r="E29" s="109"/>
      <c r="F29" s="104">
        <f t="shared" si="1"/>
        <v>0</v>
      </c>
      <c r="G29" s="118"/>
    </row>
    <row r="30" spans="1:7" ht="20.149999999999999" customHeight="1" x14ac:dyDescent="0.25">
      <c r="A30" s="292"/>
      <c r="B30" s="288"/>
      <c r="C30" s="114"/>
      <c r="D30" s="109"/>
      <c r="E30" s="109"/>
      <c r="F30" s="104">
        <f t="shared" si="1"/>
        <v>0</v>
      </c>
      <c r="G30" s="118"/>
    </row>
    <row r="31" spans="1:7" ht="20.149999999999999" customHeight="1" x14ac:dyDescent="0.25">
      <c r="A31" s="292"/>
      <c r="B31" s="289"/>
      <c r="C31" s="114"/>
      <c r="D31" s="109"/>
      <c r="E31" s="109"/>
      <c r="F31" s="104">
        <f t="shared" si="1"/>
        <v>0</v>
      </c>
      <c r="G31" s="118"/>
    </row>
    <row r="32" spans="1:7" ht="20.149999999999999" customHeight="1" x14ac:dyDescent="0.25">
      <c r="A32" s="293"/>
      <c r="B32" s="290" t="s">
        <v>116</v>
      </c>
      <c r="C32" s="109"/>
      <c r="D32" s="109"/>
      <c r="E32" s="109"/>
      <c r="F32" s="104">
        <f t="shared" si="1"/>
        <v>0</v>
      </c>
      <c r="G32" s="91"/>
    </row>
    <row r="33" spans="1:7" ht="20.149999999999999" customHeight="1" x14ac:dyDescent="0.25">
      <c r="A33" s="293"/>
      <c r="B33" s="285"/>
      <c r="C33" s="115"/>
      <c r="D33" s="115"/>
      <c r="E33" s="115"/>
      <c r="F33" s="104">
        <f t="shared" si="1"/>
        <v>0</v>
      </c>
      <c r="G33" s="116"/>
    </row>
    <row r="34" spans="1:7" ht="20.149999999999999" customHeight="1" x14ac:dyDescent="0.25">
      <c r="A34" s="293"/>
      <c r="B34" s="285"/>
      <c r="C34" s="115"/>
      <c r="D34" s="115"/>
      <c r="E34" s="115"/>
      <c r="F34" s="104">
        <f t="shared" si="1"/>
        <v>0</v>
      </c>
      <c r="G34" s="92"/>
    </row>
    <row r="35" spans="1:7" ht="25" customHeight="1" thickBot="1" x14ac:dyDescent="0.3">
      <c r="A35" s="293"/>
      <c r="B35" s="122"/>
      <c r="C35" s="123" t="s">
        <v>122</v>
      </c>
      <c r="D35" s="124">
        <f>SUM(D22:D34)</f>
        <v>0</v>
      </c>
      <c r="E35" s="124">
        <f>SUM(E22:E34)</f>
        <v>0</v>
      </c>
      <c r="F35" s="22">
        <f>SUM(F22:F34)</f>
        <v>0</v>
      </c>
      <c r="G35" s="90">
        <f>SUM(G22:G34)</f>
        <v>0</v>
      </c>
    </row>
    <row r="36" spans="1:7" ht="25" customHeight="1" x14ac:dyDescent="0.25">
      <c r="A36" s="246" t="s">
        <v>117</v>
      </c>
      <c r="B36" s="247"/>
      <c r="C36" s="247"/>
      <c r="D36" s="247"/>
      <c r="E36" s="248"/>
      <c r="F36" s="89"/>
      <c r="G36" s="91"/>
    </row>
    <row r="37" spans="1:7" ht="25" customHeight="1" x14ac:dyDescent="0.25">
      <c r="A37" s="249" t="s">
        <v>118</v>
      </c>
      <c r="B37" s="250"/>
      <c r="C37" s="250"/>
      <c r="D37" s="250"/>
      <c r="E37" s="251"/>
      <c r="F37" s="89"/>
      <c r="G37" s="91"/>
    </row>
    <row r="38" spans="1:7" ht="25" customHeight="1" x14ac:dyDescent="0.25">
      <c r="A38" s="249" t="s">
        <v>119</v>
      </c>
      <c r="B38" s="250"/>
      <c r="C38" s="250"/>
      <c r="D38" s="250"/>
      <c r="E38" s="251"/>
      <c r="F38" s="89"/>
      <c r="G38" s="91"/>
    </row>
    <row r="39" spans="1:7" ht="25" customHeight="1" x14ac:dyDescent="0.25">
      <c r="A39" s="249" t="s">
        <v>120</v>
      </c>
      <c r="B39" s="250"/>
      <c r="C39" s="250"/>
      <c r="D39" s="250"/>
      <c r="E39" s="251"/>
      <c r="F39" s="89"/>
      <c r="G39" s="91"/>
    </row>
    <row r="40" spans="1:7" ht="25" customHeight="1" thickBot="1" x14ac:dyDescent="0.3">
      <c r="A40" s="294" t="s">
        <v>245</v>
      </c>
      <c r="B40" s="295"/>
      <c r="C40" s="295"/>
      <c r="D40" s="295"/>
      <c r="E40" s="296"/>
      <c r="F40" s="89"/>
      <c r="G40" s="91"/>
    </row>
    <row r="41" spans="1:7" ht="25" customHeight="1" thickBot="1" x14ac:dyDescent="0.3">
      <c r="A41" s="297" t="s">
        <v>121</v>
      </c>
      <c r="B41" s="298"/>
      <c r="C41" s="298"/>
      <c r="D41" s="298"/>
      <c r="E41" s="299"/>
      <c r="F41" s="23">
        <f>SUM(F36:F40)+F10</f>
        <v>0</v>
      </c>
      <c r="G41" s="24">
        <f>SUM(G36:G40)+G10</f>
        <v>0</v>
      </c>
    </row>
    <row r="42" spans="1:7" ht="31.5" customHeight="1" thickBot="1" x14ac:dyDescent="0.35">
      <c r="A42" s="5"/>
      <c r="B42" s="25"/>
      <c r="C42" s="25"/>
      <c r="D42" s="25"/>
      <c r="E42" s="194" t="s">
        <v>123</v>
      </c>
      <c r="F42" s="26" t="e">
        <f>G41/F41</f>
        <v>#DIV/0!</v>
      </c>
      <c r="G42" s="27"/>
    </row>
    <row r="43" spans="1:7" ht="13.5" thickBot="1" x14ac:dyDescent="0.35">
      <c r="A43" s="5"/>
      <c r="B43" s="13"/>
      <c r="C43" s="5"/>
      <c r="D43" s="5"/>
      <c r="E43" s="5"/>
      <c r="F43" s="5"/>
      <c r="G43" s="12"/>
    </row>
    <row r="44" spans="1:7" s="5" customFormat="1" ht="25" customHeight="1" thickBot="1" x14ac:dyDescent="0.35">
      <c r="A44" s="279" t="s">
        <v>124</v>
      </c>
      <c r="B44" s="280"/>
      <c r="C44" s="280"/>
      <c r="D44" s="280"/>
      <c r="E44" s="281"/>
      <c r="F44" s="30"/>
      <c r="G44" s="12"/>
    </row>
    <row r="45" spans="1:7" s="5" customFormat="1" ht="26.5" customHeight="1" thickBot="1" x14ac:dyDescent="0.35">
      <c r="A45" s="275" t="s">
        <v>125</v>
      </c>
      <c r="B45" s="276"/>
      <c r="C45" s="31" t="s">
        <v>137</v>
      </c>
      <c r="D45" s="31" t="s">
        <v>138</v>
      </c>
      <c r="E45" s="32" t="s">
        <v>126</v>
      </c>
      <c r="F45" s="3"/>
      <c r="G45" s="12"/>
    </row>
    <row r="46" spans="1:7" s="36" customFormat="1" ht="25" customHeight="1" x14ac:dyDescent="0.25">
      <c r="A46" s="277"/>
      <c r="B46" s="278"/>
      <c r="C46" s="33"/>
      <c r="D46" s="34"/>
      <c r="E46" s="35"/>
      <c r="G46" s="37"/>
    </row>
    <row r="47" spans="1:7" s="36" customFormat="1" ht="25" customHeight="1" x14ac:dyDescent="0.25">
      <c r="A47" s="273"/>
      <c r="B47" s="274"/>
      <c r="C47" s="38"/>
      <c r="D47" s="39"/>
      <c r="E47" s="40"/>
      <c r="G47" s="37"/>
    </row>
    <row r="48" spans="1:7" s="36" customFormat="1" ht="25" customHeight="1" x14ac:dyDescent="0.25">
      <c r="A48" s="273"/>
      <c r="B48" s="274"/>
      <c r="C48" s="38"/>
      <c r="D48" s="39"/>
      <c r="E48" s="40"/>
      <c r="G48" s="37"/>
    </row>
    <row r="49" spans="1:7" s="36" customFormat="1" ht="25" customHeight="1" x14ac:dyDescent="0.25">
      <c r="A49" s="273"/>
      <c r="B49" s="274"/>
      <c r="C49" s="38"/>
      <c r="D49" s="39"/>
      <c r="E49" s="40"/>
      <c r="G49" s="37"/>
    </row>
    <row r="50" spans="1:7" s="36" customFormat="1" ht="25" customHeight="1" thickBot="1" x14ac:dyDescent="0.3">
      <c r="A50" s="269"/>
      <c r="B50" s="270"/>
      <c r="C50" s="41"/>
      <c r="D50" s="42"/>
      <c r="E50" s="43"/>
      <c r="G50" s="37"/>
    </row>
    <row r="51" spans="1:7" s="5" customFormat="1" ht="25" customHeight="1" thickBot="1" x14ac:dyDescent="0.35">
      <c r="A51" s="271" t="s">
        <v>20</v>
      </c>
      <c r="B51" s="272"/>
      <c r="C51" s="44"/>
      <c r="D51" s="45">
        <f>SUM(D46:D50)</f>
        <v>0</v>
      </c>
      <c r="E51" s="46"/>
      <c r="G51" s="12"/>
    </row>
    <row r="52" spans="1:7" x14ac:dyDescent="0.3">
      <c r="A52" s="5"/>
      <c r="B52" s="13"/>
      <c r="C52" s="5"/>
      <c r="D52" s="5"/>
      <c r="E52" s="5"/>
      <c r="F52" s="5"/>
      <c r="G52" s="12"/>
    </row>
    <row r="53" spans="1:7" s="5" customFormat="1" ht="13.5" thickBot="1" x14ac:dyDescent="0.35">
      <c r="B53" s="13"/>
      <c r="G53" s="12"/>
    </row>
    <row r="54" spans="1:7" s="5" customFormat="1" ht="39" customHeight="1" x14ac:dyDescent="0.25">
      <c r="B54" s="13"/>
      <c r="D54" s="312" t="s">
        <v>127</v>
      </c>
      <c r="E54" s="313"/>
      <c r="F54" s="313"/>
      <c r="G54" s="314"/>
    </row>
    <row r="55" spans="1:7" s="5" customFormat="1" ht="45" customHeight="1" thickBot="1" x14ac:dyDescent="0.3">
      <c r="B55" s="13"/>
      <c r="D55" s="315"/>
      <c r="E55" s="316"/>
      <c r="F55" s="316"/>
      <c r="G55" s="317"/>
    </row>
    <row r="56" spans="1:7" s="5" customFormat="1" ht="15" customHeight="1" x14ac:dyDescent="0.3">
      <c r="A56" s="133"/>
      <c r="B56" s="133"/>
      <c r="C56" s="53"/>
      <c r="D56" s="134"/>
      <c r="E56" s="53"/>
      <c r="F56" s="137"/>
      <c r="G56" s="138"/>
    </row>
    <row r="59" spans="1:7" ht="39" customHeight="1" thickBot="1" x14ac:dyDescent="0.3">
      <c r="A59" s="318" t="s">
        <v>200</v>
      </c>
      <c r="B59" s="319"/>
      <c r="C59" s="319"/>
      <c r="D59" s="319"/>
      <c r="E59" s="319"/>
      <c r="F59" s="319"/>
      <c r="G59" s="319"/>
    </row>
    <row r="60" spans="1:7" ht="39" customHeight="1" thickBot="1" x14ac:dyDescent="0.3">
      <c r="A60" s="309" t="s">
        <v>130</v>
      </c>
      <c r="B60" s="307"/>
      <c r="C60" s="307"/>
      <c r="D60" s="307"/>
      <c r="E60" s="307"/>
      <c r="F60" s="307"/>
      <c r="G60" s="308"/>
    </row>
    <row r="61" spans="1:7" ht="140.15" customHeight="1" thickBot="1" x14ac:dyDescent="0.3">
      <c r="A61" s="303"/>
      <c r="B61" s="304"/>
      <c r="C61" s="304"/>
      <c r="D61" s="304"/>
      <c r="E61" s="304"/>
      <c r="F61" s="304"/>
      <c r="G61" s="305"/>
    </row>
    <row r="62" spans="1:7" ht="55.5" customHeight="1" thickBot="1" x14ac:dyDescent="0.3">
      <c r="A62" s="300" t="s">
        <v>140</v>
      </c>
      <c r="B62" s="301"/>
      <c r="C62" s="301"/>
      <c r="D62" s="301"/>
      <c r="E62" s="301"/>
      <c r="F62" s="301"/>
      <c r="G62" s="302"/>
    </row>
    <row r="63" spans="1:7" ht="140.15" customHeight="1" thickBot="1" x14ac:dyDescent="0.3">
      <c r="A63" s="303"/>
      <c r="B63" s="304"/>
      <c r="C63" s="304"/>
      <c r="D63" s="304"/>
      <c r="E63" s="304"/>
      <c r="F63" s="304"/>
      <c r="G63" s="305"/>
    </row>
    <row r="64" spans="1:7" ht="39" customHeight="1" thickBot="1" x14ac:dyDescent="0.3">
      <c r="A64" s="306" t="s">
        <v>142</v>
      </c>
      <c r="B64" s="307"/>
      <c r="C64" s="307"/>
      <c r="D64" s="307"/>
      <c r="E64" s="307"/>
      <c r="F64" s="307"/>
      <c r="G64" s="308"/>
    </row>
    <row r="65" spans="1:7" ht="140.15" customHeight="1" thickBot="1" x14ac:dyDescent="0.3">
      <c r="A65" s="303"/>
      <c r="B65" s="304"/>
      <c r="C65" s="304"/>
      <c r="D65" s="304"/>
      <c r="E65" s="304"/>
      <c r="F65" s="304"/>
      <c r="G65" s="305"/>
    </row>
    <row r="66" spans="1:7" ht="56.15" customHeight="1" thickBot="1" x14ac:dyDescent="0.3">
      <c r="A66" s="306" t="s">
        <v>142</v>
      </c>
      <c r="B66" s="307"/>
      <c r="C66" s="307"/>
      <c r="D66" s="307"/>
      <c r="E66" s="307"/>
      <c r="F66" s="307"/>
      <c r="G66" s="308"/>
    </row>
    <row r="67" spans="1:7" ht="140.15" customHeight="1" thickBot="1" x14ac:dyDescent="0.3">
      <c r="A67" s="303"/>
      <c r="B67" s="304"/>
      <c r="C67" s="304"/>
      <c r="D67" s="304"/>
      <c r="E67" s="304"/>
      <c r="F67" s="304"/>
      <c r="G67" s="305"/>
    </row>
    <row r="68" spans="1:7" ht="59.15" customHeight="1" thickBot="1" x14ac:dyDescent="0.3">
      <c r="A68" s="306" t="s">
        <v>143</v>
      </c>
      <c r="B68" s="307"/>
      <c r="C68" s="307"/>
      <c r="D68" s="307"/>
      <c r="E68" s="307"/>
      <c r="F68" s="307"/>
      <c r="G68" s="308"/>
    </row>
    <row r="69" spans="1:7" ht="140.15" customHeight="1" thickBot="1" x14ac:dyDescent="0.3">
      <c r="A69" s="303"/>
      <c r="B69" s="304"/>
      <c r="C69" s="304"/>
      <c r="D69" s="304"/>
      <c r="E69" s="304"/>
      <c r="F69" s="304"/>
      <c r="G69" s="305"/>
    </row>
  </sheetData>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51">
    <mergeCell ref="D54:G54"/>
    <mergeCell ref="D55:G55"/>
    <mergeCell ref="A69:G69"/>
    <mergeCell ref="A64:G64"/>
    <mergeCell ref="A65:G65"/>
    <mergeCell ref="A66:G66"/>
    <mergeCell ref="A67:G67"/>
    <mergeCell ref="A68:G68"/>
    <mergeCell ref="A59:G59"/>
    <mergeCell ref="A60:G60"/>
    <mergeCell ref="A61:G61"/>
    <mergeCell ref="A62:G62"/>
    <mergeCell ref="A63:G63"/>
    <mergeCell ref="B18:B20"/>
    <mergeCell ref="C22:E22"/>
    <mergeCell ref="B26:B28"/>
    <mergeCell ref="B29:B31"/>
    <mergeCell ref="A7:B7"/>
    <mergeCell ref="A9:E9"/>
    <mergeCell ref="A38:E38"/>
    <mergeCell ref="A39:E39"/>
    <mergeCell ref="A1:G1"/>
    <mergeCell ref="C4:E4"/>
    <mergeCell ref="C5:E5"/>
    <mergeCell ref="C6:E6"/>
    <mergeCell ref="C3:E3"/>
    <mergeCell ref="A3:B3"/>
    <mergeCell ref="A4:B4"/>
    <mergeCell ref="A5:B5"/>
    <mergeCell ref="A6:B6"/>
    <mergeCell ref="C7:E7"/>
    <mergeCell ref="A11:A35"/>
    <mergeCell ref="C11:E11"/>
    <mergeCell ref="B12:B14"/>
    <mergeCell ref="B15:B17"/>
    <mergeCell ref="A40:E40"/>
    <mergeCell ref="A41:E41"/>
    <mergeCell ref="F8:G8"/>
    <mergeCell ref="A50:B50"/>
    <mergeCell ref="A51:B51"/>
    <mergeCell ref="A47:B47"/>
    <mergeCell ref="A48:B48"/>
    <mergeCell ref="A49:B49"/>
    <mergeCell ref="B32:B34"/>
    <mergeCell ref="B23:B25"/>
    <mergeCell ref="A44:E44"/>
    <mergeCell ref="A45:B45"/>
    <mergeCell ref="A46:B46"/>
    <mergeCell ref="A10:B10"/>
    <mergeCell ref="A36:E36"/>
    <mergeCell ref="A37:E37"/>
  </mergeCells>
  <phoneticPr fontId="25" type="noConversion"/>
  <conditionalFormatting sqref="G11:G16">
    <cfRule type="expression" dxfId="5" priority="1" stopIfTrue="1">
      <formula>($C$3="Autre organisme privé")</formula>
    </cfRule>
  </conditionalFormatting>
  <dataValidations xWindow="769" yWindow="560" count="9">
    <dataValidation allowBlank="1" showInputMessage="1" showErrorMessage="1" prompt="Merci de contacter le(s) service(s) des ressouces humaines concerné(s) pour obtenir les grilles salariales nécessaire à la réalisation de cette estimation" sqref="E23:E34 E12:E20 B26:B29 B32:B34 B23 B12:B19"/>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14:formula1>
            <xm:f>'NE PAS SUPPRIMER Gestion liste'!$A$2:$A$6</xm:f>
          </x14:formula1>
          <xm:sqref>C3:E3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9" zoomScaleNormal="100" zoomScaleSheetLayoutView="100" workbookViewId="0">
      <selection activeCell="A40" sqref="A40:E40"/>
    </sheetView>
  </sheetViews>
  <sheetFormatPr baseColWidth="10" defaultColWidth="10.81640625" defaultRowHeight="13" x14ac:dyDescent="0.3"/>
  <cols>
    <col min="1" max="1" width="5.1796875" style="2" customWidth="1"/>
    <col min="2" max="2" width="49.453125" style="50" customWidth="1"/>
    <col min="3" max="3" width="27.453125" style="2" customWidth="1"/>
    <col min="4" max="4" width="29.453125" style="2" customWidth="1"/>
    <col min="5" max="5" width="26.54296875" style="2" customWidth="1"/>
    <col min="6" max="6" width="22.1796875" style="2" customWidth="1"/>
    <col min="7" max="7" width="18.54296875" style="52" customWidth="1"/>
    <col min="8" max="16384" width="10.81640625" style="2"/>
  </cols>
  <sheetData>
    <row r="1" spans="1:7" ht="52.5" customHeight="1" thickBot="1" x14ac:dyDescent="0.3">
      <c r="A1" s="323" t="s">
        <v>238</v>
      </c>
      <c r="B1" s="324"/>
      <c r="C1" s="324"/>
      <c r="D1" s="324"/>
      <c r="E1" s="324"/>
      <c r="F1" s="324"/>
      <c r="G1" s="325"/>
    </row>
    <row r="2" spans="1:7" ht="20.149999999999999" customHeight="1" x14ac:dyDescent="0.25">
      <c r="A2" s="47"/>
      <c r="B2" s="48"/>
      <c r="C2" s="48"/>
      <c r="D2" s="48"/>
      <c r="E2" s="48"/>
      <c r="F2" s="48"/>
      <c r="G2" s="49"/>
    </row>
    <row r="3" spans="1:7" ht="30.65" customHeight="1" thickBot="1" x14ac:dyDescent="0.3">
      <c r="A3" s="262" t="s">
        <v>128</v>
      </c>
      <c r="B3" s="263"/>
      <c r="C3" s="256"/>
      <c r="D3" s="257"/>
      <c r="E3" s="257"/>
      <c r="F3" s="48"/>
      <c r="G3" s="49"/>
    </row>
    <row r="4" spans="1:7" ht="34.5" customHeight="1" thickBot="1" x14ac:dyDescent="0.3">
      <c r="A4" s="262" t="s">
        <v>97</v>
      </c>
      <c r="B4" s="263"/>
      <c r="C4" s="338">
        <f>'A - Equipe 1'!C4:E4</f>
        <v>0</v>
      </c>
      <c r="D4" s="339"/>
      <c r="E4" s="340"/>
      <c r="G4" s="51"/>
    </row>
    <row r="5" spans="1:7" ht="30" customHeight="1" thickBot="1" x14ac:dyDescent="0.35">
      <c r="A5" s="265" t="s">
        <v>105</v>
      </c>
      <c r="B5" s="331"/>
      <c r="C5" s="320"/>
      <c r="D5" s="341"/>
      <c r="E5" s="342"/>
    </row>
    <row r="6" spans="1:7" ht="29.5" customHeight="1" thickBot="1" x14ac:dyDescent="0.35">
      <c r="A6" s="267" t="s">
        <v>99</v>
      </c>
      <c r="B6" s="332"/>
      <c r="C6" s="320"/>
      <c r="D6" s="321"/>
      <c r="E6" s="322"/>
    </row>
    <row r="7" spans="1:7" ht="34.5" customHeight="1" thickBot="1" x14ac:dyDescent="0.35">
      <c r="A7" s="262" t="s">
        <v>100</v>
      </c>
      <c r="B7" s="263"/>
      <c r="C7" s="320"/>
      <c r="D7" s="321"/>
      <c r="E7" s="322"/>
    </row>
    <row r="8" spans="1:7" ht="18" customHeight="1" thickBot="1" x14ac:dyDescent="0.3">
      <c r="B8" s="53"/>
      <c r="F8" s="252" t="s">
        <v>27</v>
      </c>
      <c r="G8" s="252"/>
    </row>
    <row r="9" spans="1:7" s="50" customFormat="1" ht="47.5" customHeight="1" thickBot="1" x14ac:dyDescent="0.4">
      <c r="A9" s="241" t="s">
        <v>131</v>
      </c>
      <c r="B9" s="242"/>
      <c r="C9" s="242"/>
      <c r="D9" s="242"/>
      <c r="E9" s="243"/>
      <c r="F9" s="15" t="s">
        <v>111</v>
      </c>
      <c r="G9" s="16" t="s">
        <v>112</v>
      </c>
    </row>
    <row r="10" spans="1:7" s="50" customFormat="1" ht="44.25" customHeight="1" x14ac:dyDescent="0.35">
      <c r="A10" s="244" t="s">
        <v>133</v>
      </c>
      <c r="B10" s="245"/>
      <c r="C10" s="17" t="s">
        <v>135</v>
      </c>
      <c r="D10" s="17" t="s">
        <v>134</v>
      </c>
      <c r="E10" s="18" t="s">
        <v>136</v>
      </c>
      <c r="F10" s="19">
        <f>+F21+F35</f>
        <v>0</v>
      </c>
      <c r="G10" s="20">
        <f>+G21+G35</f>
        <v>0</v>
      </c>
    </row>
    <row r="11" spans="1:7" ht="20.149999999999999" customHeight="1" x14ac:dyDescent="0.35">
      <c r="A11" s="291" t="s">
        <v>129</v>
      </c>
      <c r="B11" s="119" t="s">
        <v>24</v>
      </c>
      <c r="C11" s="282" t="s">
        <v>22</v>
      </c>
      <c r="D11" s="283"/>
      <c r="E11" s="284"/>
      <c r="F11" s="101"/>
      <c r="G11" s="117"/>
    </row>
    <row r="12" spans="1:7" ht="20.149999999999999" customHeight="1" x14ac:dyDescent="0.35">
      <c r="A12" s="292"/>
      <c r="B12" s="285" t="s">
        <v>198</v>
      </c>
      <c r="C12" s="113"/>
      <c r="D12" s="21"/>
      <c r="E12" s="106"/>
      <c r="F12" s="101">
        <f t="shared" ref="F12:F20" si="0">D12*E12</f>
        <v>0</v>
      </c>
      <c r="G12" s="117"/>
    </row>
    <row r="13" spans="1:7" ht="20.149999999999999" customHeight="1" x14ac:dyDescent="0.35">
      <c r="A13" s="292"/>
      <c r="B13" s="285"/>
      <c r="C13" s="113"/>
      <c r="D13" s="21"/>
      <c r="E13" s="106"/>
      <c r="F13" s="101">
        <f t="shared" si="0"/>
        <v>0</v>
      </c>
      <c r="G13" s="117"/>
    </row>
    <row r="14" spans="1:7" ht="20.149999999999999" customHeight="1" x14ac:dyDescent="0.35">
      <c r="A14" s="292"/>
      <c r="B14" s="286"/>
      <c r="C14" s="113"/>
      <c r="D14" s="21"/>
      <c r="E14" s="106"/>
      <c r="F14" s="101">
        <f t="shared" si="0"/>
        <v>0</v>
      </c>
      <c r="G14" s="117"/>
    </row>
    <row r="15" spans="1:7" ht="20.149999999999999" customHeight="1" x14ac:dyDescent="0.35">
      <c r="A15" s="293"/>
      <c r="B15" s="290" t="s">
        <v>199</v>
      </c>
      <c r="C15" s="107"/>
      <c r="D15" s="107"/>
      <c r="E15" s="108"/>
      <c r="F15" s="102">
        <f t="shared" si="0"/>
        <v>0</v>
      </c>
      <c r="G15" s="117"/>
    </row>
    <row r="16" spans="1:7" ht="20.149999999999999" customHeight="1" x14ac:dyDescent="0.35">
      <c r="A16" s="292"/>
      <c r="B16" s="285"/>
      <c r="C16" s="112"/>
      <c r="D16" s="107"/>
      <c r="E16" s="108"/>
      <c r="F16" s="102">
        <f t="shared" si="0"/>
        <v>0</v>
      </c>
      <c r="G16" s="117"/>
    </row>
    <row r="17" spans="1:7" ht="20.149999999999999" customHeight="1" x14ac:dyDescent="0.35">
      <c r="A17" s="292"/>
      <c r="B17" s="285"/>
      <c r="C17" s="112"/>
      <c r="D17" s="107"/>
      <c r="E17" s="108"/>
      <c r="F17" s="102">
        <f t="shared" si="0"/>
        <v>0</v>
      </c>
      <c r="G17" s="117"/>
    </row>
    <row r="18" spans="1:7" ht="20.149999999999999" customHeight="1" x14ac:dyDescent="0.25">
      <c r="A18" s="292"/>
      <c r="B18" s="290" t="s">
        <v>201</v>
      </c>
      <c r="C18" s="112"/>
      <c r="D18" s="109"/>
      <c r="E18" s="109"/>
      <c r="F18" s="102">
        <f>D18*E18</f>
        <v>0</v>
      </c>
      <c r="G18" s="91"/>
    </row>
    <row r="19" spans="1:7" ht="20.149999999999999" customHeight="1" x14ac:dyDescent="0.35">
      <c r="A19" s="292"/>
      <c r="B19" s="285"/>
      <c r="C19" s="112"/>
      <c r="D19" s="107"/>
      <c r="E19" s="108"/>
      <c r="F19" s="102">
        <f t="shared" si="0"/>
        <v>0</v>
      </c>
      <c r="G19" s="91"/>
    </row>
    <row r="20" spans="1:7" ht="20.149999999999999" customHeight="1" x14ac:dyDescent="0.35">
      <c r="A20" s="293"/>
      <c r="B20" s="285"/>
      <c r="C20" s="107"/>
      <c r="D20" s="107"/>
      <c r="E20" s="108"/>
      <c r="F20" s="102">
        <f t="shared" si="0"/>
        <v>0</v>
      </c>
      <c r="G20" s="91"/>
    </row>
    <row r="21" spans="1:7" ht="20.149999999999999" customHeight="1" x14ac:dyDescent="0.25">
      <c r="A21" s="293"/>
      <c r="B21" s="121"/>
      <c r="C21" s="123" t="s">
        <v>122</v>
      </c>
      <c r="D21" s="105">
        <f>SUM(D11:D20)</f>
        <v>0</v>
      </c>
      <c r="E21" s="105">
        <f>SUM(E11:E20)</f>
        <v>0</v>
      </c>
      <c r="F21" s="54">
        <f>SUM(F11:F20)</f>
        <v>0</v>
      </c>
      <c r="G21" s="93">
        <f>SUM(G11:G20)</f>
        <v>0</v>
      </c>
    </row>
    <row r="22" spans="1:7" ht="20.149999999999999" customHeight="1" x14ac:dyDescent="0.25">
      <c r="A22" s="293"/>
      <c r="B22" s="120"/>
      <c r="C22" s="282" t="s">
        <v>23</v>
      </c>
      <c r="D22" s="283"/>
      <c r="E22" s="284"/>
      <c r="F22" s="103"/>
      <c r="G22" s="118"/>
    </row>
    <row r="23" spans="1:7" ht="20.149999999999999" customHeight="1" x14ac:dyDescent="0.25">
      <c r="A23" s="293"/>
      <c r="B23" s="287" t="s">
        <v>113</v>
      </c>
      <c r="C23" s="109"/>
      <c r="D23" s="109"/>
      <c r="E23" s="109"/>
      <c r="F23" s="103">
        <f t="shared" ref="F23:F34" si="1">D23*E23</f>
        <v>0</v>
      </c>
      <c r="G23" s="118"/>
    </row>
    <row r="24" spans="1:7" ht="20.149999999999999" customHeight="1" x14ac:dyDescent="0.25">
      <c r="A24" s="293"/>
      <c r="B24" s="288"/>
      <c r="C24" s="109"/>
      <c r="D24" s="109"/>
      <c r="E24" s="109"/>
      <c r="F24" s="103">
        <f t="shared" si="1"/>
        <v>0</v>
      </c>
      <c r="G24" s="118"/>
    </row>
    <row r="25" spans="1:7" ht="20.149999999999999" customHeight="1" x14ac:dyDescent="0.25">
      <c r="A25" s="293"/>
      <c r="B25" s="289"/>
      <c r="C25" s="109"/>
      <c r="D25" s="109"/>
      <c r="E25" s="109"/>
      <c r="F25" s="103">
        <f t="shared" si="1"/>
        <v>0</v>
      </c>
      <c r="G25" s="118"/>
    </row>
    <row r="26" spans="1:7" ht="20.149999999999999" customHeight="1" x14ac:dyDescent="0.25">
      <c r="A26" s="293"/>
      <c r="B26" s="290" t="s">
        <v>114</v>
      </c>
      <c r="C26" s="109"/>
      <c r="D26" s="109"/>
      <c r="E26" s="109"/>
      <c r="F26" s="102">
        <f t="shared" si="1"/>
        <v>0</v>
      </c>
      <c r="G26" s="91"/>
    </row>
    <row r="27" spans="1:7" ht="20.149999999999999" customHeight="1" x14ac:dyDescent="0.25">
      <c r="A27" s="293"/>
      <c r="B27" s="285"/>
      <c r="C27" s="109"/>
      <c r="D27" s="109"/>
      <c r="E27" s="109"/>
      <c r="F27" s="102">
        <f t="shared" si="1"/>
        <v>0</v>
      </c>
      <c r="G27" s="91"/>
    </row>
    <row r="28" spans="1:7" ht="20.149999999999999" customHeight="1" x14ac:dyDescent="0.25">
      <c r="A28" s="293"/>
      <c r="B28" s="285"/>
      <c r="C28" s="109"/>
      <c r="D28" s="109"/>
      <c r="E28" s="109"/>
      <c r="F28" s="102">
        <f t="shared" si="1"/>
        <v>0</v>
      </c>
      <c r="G28" s="91"/>
    </row>
    <row r="29" spans="1:7" ht="20.149999999999999" customHeight="1" x14ac:dyDescent="0.25">
      <c r="A29" s="292"/>
      <c r="B29" s="287" t="s">
        <v>115</v>
      </c>
      <c r="C29" s="114"/>
      <c r="D29" s="109"/>
      <c r="E29" s="109"/>
      <c r="F29" s="104">
        <f t="shared" si="1"/>
        <v>0</v>
      </c>
      <c r="G29" s="118"/>
    </row>
    <row r="30" spans="1:7" ht="20.149999999999999" customHeight="1" x14ac:dyDescent="0.25">
      <c r="A30" s="292"/>
      <c r="B30" s="288"/>
      <c r="C30" s="114"/>
      <c r="D30" s="109"/>
      <c r="E30" s="109"/>
      <c r="F30" s="104">
        <f t="shared" si="1"/>
        <v>0</v>
      </c>
      <c r="G30" s="118"/>
    </row>
    <row r="31" spans="1:7" ht="20.149999999999999" customHeight="1" x14ac:dyDescent="0.25">
      <c r="A31" s="292"/>
      <c r="B31" s="289"/>
      <c r="C31" s="114"/>
      <c r="D31" s="109"/>
      <c r="E31" s="109"/>
      <c r="F31" s="104">
        <f t="shared" si="1"/>
        <v>0</v>
      </c>
      <c r="G31" s="118"/>
    </row>
    <row r="32" spans="1:7" ht="20.149999999999999" customHeight="1" x14ac:dyDescent="0.25">
      <c r="A32" s="293"/>
      <c r="B32" s="290" t="s">
        <v>116</v>
      </c>
      <c r="C32" s="109"/>
      <c r="D32" s="109"/>
      <c r="E32" s="109"/>
      <c r="F32" s="104">
        <f t="shared" si="1"/>
        <v>0</v>
      </c>
      <c r="G32" s="91"/>
    </row>
    <row r="33" spans="1:7" ht="20.149999999999999" customHeight="1" x14ac:dyDescent="0.25">
      <c r="A33" s="293"/>
      <c r="B33" s="285"/>
      <c r="C33" s="115"/>
      <c r="D33" s="115"/>
      <c r="E33" s="115"/>
      <c r="F33" s="104">
        <f t="shared" si="1"/>
        <v>0</v>
      </c>
      <c r="G33" s="116"/>
    </row>
    <row r="34" spans="1:7" ht="20.149999999999999" customHeight="1" x14ac:dyDescent="0.25">
      <c r="A34" s="293"/>
      <c r="B34" s="285"/>
      <c r="C34" s="115"/>
      <c r="D34" s="115"/>
      <c r="E34" s="115"/>
      <c r="F34" s="104">
        <f t="shared" si="1"/>
        <v>0</v>
      </c>
      <c r="G34" s="92"/>
    </row>
    <row r="35" spans="1:7" ht="25" customHeight="1" thickBot="1" x14ac:dyDescent="0.3">
      <c r="A35" s="293"/>
      <c r="B35" s="122"/>
      <c r="C35" s="123" t="s">
        <v>122</v>
      </c>
      <c r="D35" s="124">
        <f>SUM(D22:D34)</f>
        <v>0</v>
      </c>
      <c r="E35" s="124">
        <f>SUM(E22:E34)</f>
        <v>0</v>
      </c>
      <c r="F35" s="22">
        <f>SUM(F22:F34)</f>
        <v>0</v>
      </c>
      <c r="G35" s="90">
        <f>SUM(G22:G34)</f>
        <v>0</v>
      </c>
    </row>
    <row r="36" spans="1:7" ht="25" customHeight="1" x14ac:dyDescent="0.25">
      <c r="A36" s="246" t="s">
        <v>117</v>
      </c>
      <c r="B36" s="247"/>
      <c r="C36" s="247"/>
      <c r="D36" s="247"/>
      <c r="E36" s="248"/>
      <c r="F36" s="89"/>
      <c r="G36" s="91"/>
    </row>
    <row r="37" spans="1:7" ht="25" customHeight="1" x14ac:dyDescent="0.25">
      <c r="A37" s="249" t="s">
        <v>118</v>
      </c>
      <c r="B37" s="250"/>
      <c r="C37" s="250"/>
      <c r="D37" s="250"/>
      <c r="E37" s="251"/>
      <c r="F37" s="89"/>
      <c r="G37" s="91"/>
    </row>
    <row r="38" spans="1:7" ht="25" customHeight="1" x14ac:dyDescent="0.25">
      <c r="A38" s="249" t="s">
        <v>119</v>
      </c>
      <c r="B38" s="250"/>
      <c r="C38" s="250"/>
      <c r="D38" s="250"/>
      <c r="E38" s="251"/>
      <c r="F38" s="89"/>
      <c r="G38" s="91"/>
    </row>
    <row r="39" spans="1:7" ht="25" customHeight="1" x14ac:dyDescent="0.25">
      <c r="A39" s="249" t="s">
        <v>120</v>
      </c>
      <c r="B39" s="250"/>
      <c r="C39" s="250"/>
      <c r="D39" s="250"/>
      <c r="E39" s="251"/>
      <c r="F39" s="89"/>
      <c r="G39" s="91"/>
    </row>
    <row r="40" spans="1:7" ht="25" customHeight="1" thickBot="1" x14ac:dyDescent="0.3">
      <c r="A40" s="294" t="s">
        <v>245</v>
      </c>
      <c r="B40" s="295"/>
      <c r="C40" s="295"/>
      <c r="D40" s="295"/>
      <c r="E40" s="296"/>
      <c r="F40" s="89"/>
      <c r="G40" s="91"/>
    </row>
    <row r="41" spans="1:7" ht="25" customHeight="1" thickBot="1" x14ac:dyDescent="0.3">
      <c r="A41" s="297" t="s">
        <v>121</v>
      </c>
      <c r="B41" s="298"/>
      <c r="C41" s="298"/>
      <c r="D41" s="298"/>
      <c r="E41" s="299"/>
      <c r="F41" s="23">
        <f>SUM(F36:F40)+F10</f>
        <v>0</v>
      </c>
      <c r="G41" s="24">
        <f>SUM(G36:G40)+G10</f>
        <v>0</v>
      </c>
    </row>
    <row r="42" spans="1:7" ht="33.65" customHeight="1" thickBot="1" x14ac:dyDescent="0.35">
      <c r="A42" s="5"/>
      <c r="B42" s="25"/>
      <c r="C42" s="25"/>
      <c r="D42" s="25"/>
      <c r="E42" s="194" t="s">
        <v>123</v>
      </c>
      <c r="F42" s="26" t="e">
        <f>G41/F41</f>
        <v>#DIV/0!</v>
      </c>
      <c r="G42" s="27"/>
    </row>
    <row r="43" spans="1:7" ht="13.5" thickBot="1" x14ac:dyDescent="0.35">
      <c r="A43" s="5"/>
      <c r="B43" s="13"/>
      <c r="C43" s="5"/>
      <c r="D43" s="5"/>
      <c r="E43" s="5"/>
      <c r="F43" s="5"/>
      <c r="G43" s="12"/>
    </row>
    <row r="44" spans="1:7" s="5" customFormat="1" ht="25" customHeight="1" thickBot="1" x14ac:dyDescent="0.35">
      <c r="A44" s="279" t="s">
        <v>124</v>
      </c>
      <c r="B44" s="280"/>
      <c r="C44" s="280"/>
      <c r="D44" s="280"/>
      <c r="E44" s="281"/>
      <c r="F44" s="30"/>
      <c r="G44" s="12"/>
    </row>
    <row r="45" spans="1:7" s="5" customFormat="1" ht="26.5" customHeight="1" thickBot="1" x14ac:dyDescent="0.35">
      <c r="A45" s="275" t="s">
        <v>125</v>
      </c>
      <c r="B45" s="276"/>
      <c r="C45" s="31" t="s">
        <v>137</v>
      </c>
      <c r="D45" s="31" t="s">
        <v>138</v>
      </c>
      <c r="E45" s="32" t="s">
        <v>126</v>
      </c>
      <c r="F45" s="3"/>
      <c r="G45" s="12"/>
    </row>
    <row r="46" spans="1:7" s="36" customFormat="1" ht="25" customHeight="1" x14ac:dyDescent="0.25">
      <c r="A46" s="277"/>
      <c r="B46" s="278"/>
      <c r="C46" s="33"/>
      <c r="D46" s="34"/>
      <c r="E46" s="35"/>
      <c r="G46" s="37"/>
    </row>
    <row r="47" spans="1:7" s="36" customFormat="1" ht="25" customHeight="1" x14ac:dyDescent="0.25">
      <c r="A47" s="273"/>
      <c r="B47" s="274"/>
      <c r="C47" s="38"/>
      <c r="D47" s="39"/>
      <c r="E47" s="40"/>
      <c r="G47" s="37"/>
    </row>
    <row r="48" spans="1:7" s="36" customFormat="1" ht="25" customHeight="1" x14ac:dyDescent="0.25">
      <c r="A48" s="273"/>
      <c r="B48" s="274"/>
      <c r="C48" s="38"/>
      <c r="D48" s="39"/>
      <c r="E48" s="40"/>
      <c r="G48" s="37"/>
    </row>
    <row r="49" spans="1:7" s="36" customFormat="1" ht="25" customHeight="1" x14ac:dyDescent="0.25">
      <c r="A49" s="273"/>
      <c r="B49" s="274"/>
      <c r="C49" s="38"/>
      <c r="D49" s="39"/>
      <c r="E49" s="40"/>
      <c r="G49" s="37"/>
    </row>
    <row r="50" spans="1:7" s="36" customFormat="1" ht="25" customHeight="1" thickBot="1" x14ac:dyDescent="0.3">
      <c r="A50" s="269"/>
      <c r="B50" s="270"/>
      <c r="C50" s="41"/>
      <c r="D50" s="42"/>
      <c r="E50" s="43"/>
      <c r="G50" s="37"/>
    </row>
    <row r="51" spans="1:7" s="5" customFormat="1" ht="25" customHeight="1" thickBot="1" x14ac:dyDescent="0.35">
      <c r="A51" s="271" t="s">
        <v>20</v>
      </c>
      <c r="B51" s="272"/>
      <c r="C51" s="44"/>
      <c r="D51" s="45">
        <f>SUM(D46:D50)</f>
        <v>0</v>
      </c>
      <c r="E51" s="46"/>
      <c r="G51" s="12"/>
    </row>
    <row r="52" spans="1:7" x14ac:dyDescent="0.3">
      <c r="A52" s="5"/>
      <c r="B52" s="13"/>
      <c r="C52" s="5"/>
      <c r="D52" s="5"/>
      <c r="E52" s="5"/>
      <c r="F52" s="5"/>
      <c r="G52" s="12"/>
    </row>
    <row r="53" spans="1:7" s="5" customFormat="1" ht="13.5" thickBot="1" x14ac:dyDescent="0.35">
      <c r="B53" s="13"/>
      <c r="G53" s="12"/>
    </row>
    <row r="54" spans="1:7" s="5" customFormat="1" ht="39" customHeight="1" x14ac:dyDescent="0.25">
      <c r="B54" s="13"/>
      <c r="D54" s="312" t="s">
        <v>127</v>
      </c>
      <c r="E54" s="313"/>
      <c r="F54" s="313"/>
      <c r="G54" s="314"/>
    </row>
    <row r="55" spans="1:7" s="5" customFormat="1" ht="45" customHeight="1" thickBot="1" x14ac:dyDescent="0.3">
      <c r="B55" s="13"/>
      <c r="D55" s="315"/>
      <c r="E55" s="316"/>
      <c r="F55" s="316"/>
      <c r="G55" s="317"/>
    </row>
    <row r="56" spans="1:7" s="5" customFormat="1" ht="15" customHeight="1" x14ac:dyDescent="0.3">
      <c r="A56" s="133"/>
      <c r="B56" s="133"/>
      <c r="C56" s="53"/>
      <c r="D56" s="134"/>
      <c r="E56" s="53"/>
      <c r="F56" s="137"/>
      <c r="G56" s="138"/>
    </row>
    <row r="58" spans="1:7" ht="39" customHeight="1" thickBot="1" x14ac:dyDescent="0.3">
      <c r="A58" s="318" t="s">
        <v>200</v>
      </c>
      <c r="B58" s="319"/>
      <c r="C58" s="319"/>
      <c r="D58" s="319"/>
      <c r="E58" s="319"/>
      <c r="F58" s="319"/>
      <c r="G58" s="319"/>
    </row>
    <row r="59" spans="1:7" ht="39" customHeight="1" thickBot="1" x14ac:dyDescent="0.3">
      <c r="A59" s="309" t="s">
        <v>130</v>
      </c>
      <c r="B59" s="307"/>
      <c r="C59" s="307"/>
      <c r="D59" s="307"/>
      <c r="E59" s="307"/>
      <c r="F59" s="307"/>
      <c r="G59" s="308"/>
    </row>
    <row r="60" spans="1:7" ht="140.15" customHeight="1" thickBot="1" x14ac:dyDescent="0.3">
      <c r="A60" s="303"/>
      <c r="B60" s="304"/>
      <c r="C60" s="304"/>
      <c r="D60" s="304"/>
      <c r="E60" s="304"/>
      <c r="F60" s="304"/>
      <c r="G60" s="305"/>
    </row>
    <row r="61" spans="1:7" ht="60" customHeight="1" thickBot="1" x14ac:dyDescent="0.3">
      <c r="A61" s="300" t="s">
        <v>140</v>
      </c>
      <c r="B61" s="301"/>
      <c r="C61" s="301"/>
      <c r="D61" s="301"/>
      <c r="E61" s="301"/>
      <c r="F61" s="301"/>
      <c r="G61" s="302"/>
    </row>
    <row r="62" spans="1:7" ht="140.15" customHeight="1" thickBot="1" x14ac:dyDescent="0.3">
      <c r="A62" s="303"/>
      <c r="B62" s="304"/>
      <c r="C62" s="304"/>
      <c r="D62" s="304"/>
      <c r="E62" s="304"/>
      <c r="F62" s="304"/>
      <c r="G62" s="305"/>
    </row>
    <row r="63" spans="1:7" ht="39" customHeight="1" thickBot="1" x14ac:dyDescent="0.3">
      <c r="A63" s="309" t="s">
        <v>141</v>
      </c>
      <c r="B63" s="310"/>
      <c r="C63" s="310"/>
      <c r="D63" s="310"/>
      <c r="E63" s="310"/>
      <c r="F63" s="310"/>
      <c r="G63" s="311"/>
    </row>
    <row r="64" spans="1:7" ht="140.15" customHeight="1" thickBot="1" x14ac:dyDescent="0.3">
      <c r="A64" s="303"/>
      <c r="B64" s="304"/>
      <c r="C64" s="304"/>
      <c r="D64" s="304"/>
      <c r="E64" s="304"/>
      <c r="F64" s="304"/>
      <c r="G64" s="305"/>
    </row>
    <row r="65" spans="1:7" ht="39" customHeight="1" thickBot="1" x14ac:dyDescent="0.3">
      <c r="A65" s="306" t="s">
        <v>142</v>
      </c>
      <c r="B65" s="307"/>
      <c r="C65" s="307"/>
      <c r="D65" s="307"/>
      <c r="E65" s="307"/>
      <c r="F65" s="307"/>
      <c r="G65" s="308"/>
    </row>
    <row r="66" spans="1:7" ht="140.15" customHeight="1" thickBot="1" x14ac:dyDescent="0.3">
      <c r="A66" s="303"/>
      <c r="B66" s="304"/>
      <c r="C66" s="304"/>
      <c r="D66" s="304"/>
      <c r="E66" s="304"/>
      <c r="F66" s="304"/>
      <c r="G66" s="305"/>
    </row>
    <row r="67" spans="1:7" ht="54" customHeight="1" thickBot="1" x14ac:dyDescent="0.3">
      <c r="A67" s="306" t="s">
        <v>143</v>
      </c>
      <c r="B67" s="307"/>
      <c r="C67" s="307"/>
      <c r="D67" s="307"/>
      <c r="E67" s="307"/>
      <c r="F67" s="307"/>
      <c r="G67" s="308"/>
    </row>
    <row r="68" spans="1:7" ht="140.15" customHeight="1" thickBot="1" x14ac:dyDescent="0.3">
      <c r="A68" s="303"/>
      <c r="B68" s="304"/>
      <c r="C68" s="304"/>
      <c r="D68" s="304"/>
      <c r="E68" s="304"/>
      <c r="F68" s="304"/>
      <c r="G68" s="305"/>
    </row>
  </sheetData>
  <mergeCells count="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 ref="D54:G54"/>
    <mergeCell ref="D55:G55"/>
    <mergeCell ref="A59:G59"/>
    <mergeCell ref="A44:E44"/>
    <mergeCell ref="A45:B45"/>
    <mergeCell ref="A46:B46"/>
    <mergeCell ref="A47:B47"/>
    <mergeCell ref="A48:B48"/>
    <mergeCell ref="A58:G58"/>
    <mergeCell ref="A51:B51"/>
    <mergeCell ref="A67:G67"/>
    <mergeCell ref="A68:G68"/>
    <mergeCell ref="A60:G60"/>
    <mergeCell ref="A61:G61"/>
    <mergeCell ref="A62:G62"/>
    <mergeCell ref="A63:G63"/>
    <mergeCell ref="A64:G64"/>
    <mergeCell ref="A65:G65"/>
    <mergeCell ref="A66:G66"/>
    <mergeCell ref="B12:B14"/>
    <mergeCell ref="B15:B17"/>
    <mergeCell ref="B18:B20"/>
    <mergeCell ref="C22:E22"/>
    <mergeCell ref="B23:B25"/>
    <mergeCell ref="B26:B28"/>
    <mergeCell ref="B32:B34"/>
    <mergeCell ref="A49:B49"/>
    <mergeCell ref="A50:B50"/>
    <mergeCell ref="A36:E36"/>
    <mergeCell ref="A37:E37"/>
    <mergeCell ref="A38:E38"/>
    <mergeCell ref="A39:E39"/>
    <mergeCell ref="A40:E40"/>
    <mergeCell ref="A41:E41"/>
    <mergeCell ref="B29:B31"/>
  </mergeCells>
  <conditionalFormatting sqref="G11:G16">
    <cfRule type="expression" dxfId="4"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A56:B56"/>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26:B29 B32:B34 B23 B12:B19"/>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8"/>
  <sheetViews>
    <sheetView showGridLines="0" topLeftCell="A16" zoomScaleNormal="100" zoomScaleSheetLayoutView="100" workbookViewId="0">
      <selection activeCell="A40" sqref="A40:E40"/>
    </sheetView>
  </sheetViews>
  <sheetFormatPr baseColWidth="10" defaultColWidth="10.81640625" defaultRowHeight="13" x14ac:dyDescent="0.3"/>
  <cols>
    <col min="1" max="1" width="5.1796875" style="2" customWidth="1"/>
    <col min="2" max="2" width="49.453125" style="50" customWidth="1"/>
    <col min="3" max="3" width="27.453125" style="2" customWidth="1"/>
    <col min="4" max="4" width="29.1796875" style="2" customWidth="1"/>
    <col min="5" max="5" width="25.1796875" style="2" customWidth="1"/>
    <col min="6" max="6" width="24.453125" style="2" customWidth="1"/>
    <col min="7" max="7" width="18.54296875" style="52" customWidth="1"/>
    <col min="8" max="16384" width="10.81640625" style="2"/>
  </cols>
  <sheetData>
    <row r="1" spans="1:7" ht="52.5" customHeight="1" thickBot="1" x14ac:dyDescent="0.3">
      <c r="A1" s="323" t="s">
        <v>239</v>
      </c>
      <c r="B1" s="324"/>
      <c r="C1" s="324"/>
      <c r="D1" s="324"/>
      <c r="E1" s="324"/>
      <c r="F1" s="324"/>
      <c r="G1" s="325"/>
    </row>
    <row r="2" spans="1:7" ht="20.149999999999999" customHeight="1" x14ac:dyDescent="0.25">
      <c r="A2" s="47"/>
      <c r="B2" s="48"/>
      <c r="C2" s="48"/>
      <c r="D2" s="48"/>
      <c r="E2" s="48"/>
      <c r="F2" s="48"/>
      <c r="G2" s="49"/>
    </row>
    <row r="3" spans="1:7" ht="26.15" customHeight="1" thickBot="1" x14ac:dyDescent="0.3">
      <c r="A3" s="262" t="s">
        <v>128</v>
      </c>
      <c r="B3" s="263"/>
      <c r="C3" s="256"/>
      <c r="D3" s="257"/>
      <c r="E3" s="257"/>
      <c r="F3" s="48"/>
      <c r="G3" s="49"/>
    </row>
    <row r="4" spans="1:7" ht="28.5" customHeight="1" thickBot="1" x14ac:dyDescent="0.3">
      <c r="A4" s="262" t="s">
        <v>97</v>
      </c>
      <c r="B4" s="263"/>
      <c r="C4" s="338">
        <f>'A - Equipe 1'!C4:E4</f>
        <v>0</v>
      </c>
      <c r="D4" s="339"/>
      <c r="E4" s="340"/>
      <c r="G4" s="51"/>
    </row>
    <row r="5" spans="1:7" ht="31.5" customHeight="1" thickBot="1" x14ac:dyDescent="0.35">
      <c r="A5" s="265" t="s">
        <v>106</v>
      </c>
      <c r="B5" s="331"/>
      <c r="C5" s="320"/>
      <c r="D5" s="341"/>
      <c r="E5" s="342"/>
    </row>
    <row r="6" spans="1:7" ht="26.5" customHeight="1" thickBot="1" x14ac:dyDescent="0.35">
      <c r="A6" s="267" t="s">
        <v>99</v>
      </c>
      <c r="B6" s="332"/>
      <c r="C6" s="320"/>
      <c r="D6" s="321"/>
      <c r="E6" s="322"/>
    </row>
    <row r="7" spans="1:7" ht="36" customHeight="1" thickBot="1" x14ac:dyDescent="0.35">
      <c r="A7" s="262" t="s">
        <v>100</v>
      </c>
      <c r="B7" s="263"/>
      <c r="C7" s="320"/>
      <c r="D7" s="321"/>
      <c r="E7" s="322"/>
    </row>
    <row r="8" spans="1:7" ht="18" customHeight="1" thickBot="1" x14ac:dyDescent="0.3">
      <c r="B8" s="53"/>
      <c r="F8" s="252" t="s">
        <v>27</v>
      </c>
      <c r="G8" s="252"/>
    </row>
    <row r="9" spans="1:7" s="50" customFormat="1" ht="42.65" customHeight="1" thickBot="1" x14ac:dyDescent="0.4">
      <c r="A9" s="241" t="s">
        <v>131</v>
      </c>
      <c r="B9" s="242"/>
      <c r="C9" s="242"/>
      <c r="D9" s="242"/>
      <c r="E9" s="243"/>
      <c r="F9" s="15" t="s">
        <v>111</v>
      </c>
      <c r="G9" s="16" t="s">
        <v>112</v>
      </c>
    </row>
    <row r="10" spans="1:7" s="50" customFormat="1" ht="44.25" customHeight="1" x14ac:dyDescent="0.35">
      <c r="A10" s="244" t="s">
        <v>133</v>
      </c>
      <c r="B10" s="245"/>
      <c r="C10" s="17" t="s">
        <v>135</v>
      </c>
      <c r="D10" s="17" t="s">
        <v>134</v>
      </c>
      <c r="E10" s="18" t="s">
        <v>136</v>
      </c>
      <c r="F10" s="19">
        <f>+F21+F35</f>
        <v>0</v>
      </c>
      <c r="G10" s="20">
        <f>+G21+G35</f>
        <v>0</v>
      </c>
    </row>
    <row r="11" spans="1:7" ht="20.149999999999999" customHeight="1" x14ac:dyDescent="0.35">
      <c r="A11" s="291" t="s">
        <v>129</v>
      </c>
      <c r="B11" s="119" t="s">
        <v>24</v>
      </c>
      <c r="C11" s="282" t="s">
        <v>22</v>
      </c>
      <c r="D11" s="283"/>
      <c r="E11" s="284"/>
      <c r="F11" s="101"/>
      <c r="G11" s="117"/>
    </row>
    <row r="12" spans="1:7" ht="20.149999999999999" customHeight="1" x14ac:dyDescent="0.35">
      <c r="A12" s="292"/>
      <c r="B12" s="285" t="s">
        <v>198</v>
      </c>
      <c r="C12" s="113"/>
      <c r="D12" s="21"/>
      <c r="E12" s="106"/>
      <c r="F12" s="101">
        <f t="shared" ref="F12:F20" si="0">D12*E12</f>
        <v>0</v>
      </c>
      <c r="G12" s="117"/>
    </row>
    <row r="13" spans="1:7" ht="20.149999999999999" customHeight="1" x14ac:dyDescent="0.35">
      <c r="A13" s="292"/>
      <c r="B13" s="285"/>
      <c r="C13" s="113"/>
      <c r="D13" s="21"/>
      <c r="E13" s="106"/>
      <c r="F13" s="101">
        <f t="shared" si="0"/>
        <v>0</v>
      </c>
      <c r="G13" s="117"/>
    </row>
    <row r="14" spans="1:7" ht="20.149999999999999" customHeight="1" x14ac:dyDescent="0.35">
      <c r="A14" s="292"/>
      <c r="B14" s="286"/>
      <c r="C14" s="113"/>
      <c r="D14" s="21"/>
      <c r="E14" s="106"/>
      <c r="F14" s="101">
        <f t="shared" si="0"/>
        <v>0</v>
      </c>
      <c r="G14" s="117"/>
    </row>
    <row r="15" spans="1:7" ht="20.149999999999999" customHeight="1" x14ac:dyDescent="0.35">
      <c r="A15" s="293"/>
      <c r="B15" s="290" t="s">
        <v>199</v>
      </c>
      <c r="C15" s="107"/>
      <c r="D15" s="107"/>
      <c r="E15" s="108"/>
      <c r="F15" s="102">
        <f t="shared" si="0"/>
        <v>0</v>
      </c>
      <c r="G15" s="117"/>
    </row>
    <row r="16" spans="1:7" ht="20.149999999999999" customHeight="1" x14ac:dyDescent="0.35">
      <c r="A16" s="292"/>
      <c r="B16" s="285"/>
      <c r="C16" s="112"/>
      <c r="D16" s="107"/>
      <c r="E16" s="108"/>
      <c r="F16" s="102">
        <f t="shared" si="0"/>
        <v>0</v>
      </c>
      <c r="G16" s="117"/>
    </row>
    <row r="17" spans="1:7" ht="20.149999999999999" customHeight="1" x14ac:dyDescent="0.35">
      <c r="A17" s="292"/>
      <c r="B17" s="285"/>
      <c r="C17" s="112"/>
      <c r="D17" s="107"/>
      <c r="E17" s="108"/>
      <c r="F17" s="102">
        <f t="shared" si="0"/>
        <v>0</v>
      </c>
      <c r="G17" s="117"/>
    </row>
    <row r="18" spans="1:7" ht="20.149999999999999" customHeight="1" x14ac:dyDescent="0.25">
      <c r="A18" s="292"/>
      <c r="B18" s="290" t="s">
        <v>201</v>
      </c>
      <c r="C18" s="112"/>
      <c r="D18" s="109"/>
      <c r="E18" s="109"/>
      <c r="F18" s="102">
        <f t="shared" si="0"/>
        <v>0</v>
      </c>
      <c r="G18" s="91"/>
    </row>
    <row r="19" spans="1:7" ht="20.149999999999999" customHeight="1" x14ac:dyDescent="0.35">
      <c r="A19" s="292"/>
      <c r="B19" s="285"/>
      <c r="C19" s="112"/>
      <c r="D19" s="107"/>
      <c r="E19" s="108"/>
      <c r="F19" s="102">
        <f t="shared" si="0"/>
        <v>0</v>
      </c>
      <c r="G19" s="91"/>
    </row>
    <row r="20" spans="1:7" ht="20.149999999999999" customHeight="1" x14ac:dyDescent="0.35">
      <c r="A20" s="293"/>
      <c r="B20" s="285"/>
      <c r="C20" s="107"/>
      <c r="D20" s="107"/>
      <c r="E20" s="108"/>
      <c r="F20" s="102">
        <f t="shared" si="0"/>
        <v>0</v>
      </c>
      <c r="G20" s="91"/>
    </row>
    <row r="21" spans="1:7" ht="20.149999999999999" customHeight="1" x14ac:dyDescent="0.25">
      <c r="A21" s="293"/>
      <c r="B21" s="121"/>
      <c r="C21" s="123" t="s">
        <v>122</v>
      </c>
      <c r="D21" s="105">
        <f>SUM(D11:D20)</f>
        <v>0</v>
      </c>
      <c r="E21" s="105">
        <f>SUM(E11:E20)</f>
        <v>0</v>
      </c>
      <c r="F21" s="54">
        <f>SUM(F11:F20)</f>
        <v>0</v>
      </c>
      <c r="G21" s="93">
        <f>SUM(G11:G20)</f>
        <v>0</v>
      </c>
    </row>
    <row r="22" spans="1:7" ht="20.149999999999999" customHeight="1" x14ac:dyDescent="0.25">
      <c r="A22" s="293"/>
      <c r="B22" s="120"/>
      <c r="C22" s="282" t="s">
        <v>23</v>
      </c>
      <c r="D22" s="283"/>
      <c r="E22" s="284"/>
      <c r="F22" s="103"/>
      <c r="G22" s="118"/>
    </row>
    <row r="23" spans="1:7" ht="20.149999999999999" customHeight="1" x14ac:dyDescent="0.25">
      <c r="A23" s="293"/>
      <c r="B23" s="287" t="s">
        <v>113</v>
      </c>
      <c r="C23" s="109"/>
      <c r="D23" s="109"/>
      <c r="E23" s="109"/>
      <c r="F23" s="103">
        <f t="shared" ref="F23:F34" si="1">D23*E23</f>
        <v>0</v>
      </c>
      <c r="G23" s="118"/>
    </row>
    <row r="24" spans="1:7" ht="20.149999999999999" customHeight="1" x14ac:dyDescent="0.25">
      <c r="A24" s="293"/>
      <c r="B24" s="288"/>
      <c r="C24" s="109"/>
      <c r="D24" s="109"/>
      <c r="E24" s="109"/>
      <c r="F24" s="103">
        <f t="shared" si="1"/>
        <v>0</v>
      </c>
      <c r="G24" s="118"/>
    </row>
    <row r="25" spans="1:7" ht="20.149999999999999" customHeight="1" x14ac:dyDescent="0.25">
      <c r="A25" s="293"/>
      <c r="B25" s="289"/>
      <c r="C25" s="109"/>
      <c r="D25" s="109"/>
      <c r="E25" s="109"/>
      <c r="F25" s="103">
        <f t="shared" si="1"/>
        <v>0</v>
      </c>
      <c r="G25" s="118"/>
    </row>
    <row r="26" spans="1:7" ht="20.149999999999999" customHeight="1" x14ac:dyDescent="0.25">
      <c r="A26" s="293"/>
      <c r="B26" s="290" t="s">
        <v>114</v>
      </c>
      <c r="C26" s="109"/>
      <c r="D26" s="109"/>
      <c r="E26" s="109"/>
      <c r="F26" s="102">
        <f t="shared" si="1"/>
        <v>0</v>
      </c>
      <c r="G26" s="91"/>
    </row>
    <row r="27" spans="1:7" ht="20.149999999999999" customHeight="1" x14ac:dyDescent="0.25">
      <c r="A27" s="293"/>
      <c r="B27" s="285"/>
      <c r="C27" s="109"/>
      <c r="D27" s="109"/>
      <c r="E27" s="109"/>
      <c r="F27" s="102">
        <f t="shared" si="1"/>
        <v>0</v>
      </c>
      <c r="G27" s="91"/>
    </row>
    <row r="28" spans="1:7" ht="20.149999999999999" customHeight="1" x14ac:dyDescent="0.25">
      <c r="A28" s="293"/>
      <c r="B28" s="285"/>
      <c r="C28" s="109"/>
      <c r="D28" s="109"/>
      <c r="E28" s="109"/>
      <c r="F28" s="102">
        <f t="shared" si="1"/>
        <v>0</v>
      </c>
      <c r="G28" s="91"/>
    </row>
    <row r="29" spans="1:7" ht="20.149999999999999" customHeight="1" x14ac:dyDescent="0.25">
      <c r="A29" s="292"/>
      <c r="B29" s="287" t="s">
        <v>115</v>
      </c>
      <c r="C29" s="114"/>
      <c r="D29" s="109"/>
      <c r="E29" s="109"/>
      <c r="F29" s="104">
        <f t="shared" si="1"/>
        <v>0</v>
      </c>
      <c r="G29" s="118"/>
    </row>
    <row r="30" spans="1:7" ht="20.149999999999999" customHeight="1" x14ac:dyDescent="0.25">
      <c r="A30" s="292"/>
      <c r="B30" s="288"/>
      <c r="C30" s="114"/>
      <c r="D30" s="109"/>
      <c r="E30" s="109"/>
      <c r="F30" s="104">
        <f t="shared" si="1"/>
        <v>0</v>
      </c>
      <c r="G30" s="118"/>
    </row>
    <row r="31" spans="1:7" ht="20.149999999999999" customHeight="1" x14ac:dyDescent="0.25">
      <c r="A31" s="292"/>
      <c r="B31" s="289"/>
      <c r="C31" s="114"/>
      <c r="D31" s="109"/>
      <c r="E31" s="109"/>
      <c r="F31" s="104">
        <f t="shared" si="1"/>
        <v>0</v>
      </c>
      <c r="G31" s="118"/>
    </row>
    <row r="32" spans="1:7" ht="20.149999999999999" customHeight="1" x14ac:dyDescent="0.25">
      <c r="A32" s="293"/>
      <c r="B32" s="290" t="s">
        <v>116</v>
      </c>
      <c r="C32" s="109"/>
      <c r="D32" s="109"/>
      <c r="E32" s="109"/>
      <c r="F32" s="104">
        <f t="shared" si="1"/>
        <v>0</v>
      </c>
      <c r="G32" s="91"/>
    </row>
    <row r="33" spans="1:7" ht="20.149999999999999" customHeight="1" x14ac:dyDescent="0.25">
      <c r="A33" s="293"/>
      <c r="B33" s="285"/>
      <c r="C33" s="115"/>
      <c r="D33" s="115"/>
      <c r="E33" s="115"/>
      <c r="F33" s="104">
        <f t="shared" si="1"/>
        <v>0</v>
      </c>
      <c r="G33" s="116"/>
    </row>
    <row r="34" spans="1:7" ht="20.149999999999999" customHeight="1" x14ac:dyDescent="0.25">
      <c r="A34" s="293"/>
      <c r="B34" s="285"/>
      <c r="C34" s="115"/>
      <c r="D34" s="115"/>
      <c r="E34" s="115"/>
      <c r="F34" s="104">
        <f t="shared" si="1"/>
        <v>0</v>
      </c>
      <c r="G34" s="92"/>
    </row>
    <row r="35" spans="1:7" ht="25" customHeight="1" thickBot="1" x14ac:dyDescent="0.3">
      <c r="A35" s="293"/>
      <c r="B35" s="122"/>
      <c r="C35" s="123" t="s">
        <v>122</v>
      </c>
      <c r="D35" s="124">
        <f>SUM(D22:D34)</f>
        <v>0</v>
      </c>
      <c r="E35" s="124">
        <f>SUM(E22:E34)</f>
        <v>0</v>
      </c>
      <c r="F35" s="22">
        <f>SUM(F22:F34)</f>
        <v>0</v>
      </c>
      <c r="G35" s="90">
        <f>SUM(G22:G34)</f>
        <v>0</v>
      </c>
    </row>
    <row r="36" spans="1:7" ht="25" customHeight="1" x14ac:dyDescent="0.25">
      <c r="A36" s="246" t="s">
        <v>117</v>
      </c>
      <c r="B36" s="247"/>
      <c r="C36" s="247"/>
      <c r="D36" s="247"/>
      <c r="E36" s="248"/>
      <c r="F36" s="89"/>
      <c r="G36" s="91"/>
    </row>
    <row r="37" spans="1:7" ht="25" customHeight="1" x14ac:dyDescent="0.25">
      <c r="A37" s="249" t="s">
        <v>118</v>
      </c>
      <c r="B37" s="250"/>
      <c r="C37" s="250"/>
      <c r="D37" s="250"/>
      <c r="E37" s="251"/>
      <c r="F37" s="89"/>
      <c r="G37" s="91"/>
    </row>
    <row r="38" spans="1:7" ht="25" customHeight="1" x14ac:dyDescent="0.25">
      <c r="A38" s="249" t="s">
        <v>119</v>
      </c>
      <c r="B38" s="250"/>
      <c r="C38" s="250"/>
      <c r="D38" s="250"/>
      <c r="E38" s="251"/>
      <c r="F38" s="89"/>
      <c r="G38" s="91"/>
    </row>
    <row r="39" spans="1:7" ht="25" customHeight="1" x14ac:dyDescent="0.25">
      <c r="A39" s="249" t="s">
        <v>120</v>
      </c>
      <c r="B39" s="250"/>
      <c r="C39" s="250"/>
      <c r="D39" s="250"/>
      <c r="E39" s="251"/>
      <c r="F39" s="89"/>
      <c r="G39" s="91"/>
    </row>
    <row r="40" spans="1:7" ht="25" customHeight="1" thickBot="1" x14ac:dyDescent="0.3">
      <c r="A40" s="294" t="s">
        <v>245</v>
      </c>
      <c r="B40" s="295"/>
      <c r="C40" s="295"/>
      <c r="D40" s="295"/>
      <c r="E40" s="296"/>
      <c r="F40" s="89"/>
      <c r="G40" s="91"/>
    </row>
    <row r="41" spans="1:7" ht="25" customHeight="1" thickBot="1" x14ac:dyDescent="0.3">
      <c r="A41" s="297" t="s">
        <v>121</v>
      </c>
      <c r="B41" s="298"/>
      <c r="C41" s="298"/>
      <c r="D41" s="298"/>
      <c r="E41" s="299"/>
      <c r="F41" s="23">
        <f>SUM(F36:F40)+F10</f>
        <v>0</v>
      </c>
      <c r="G41" s="24">
        <f>SUM(G36:G40)+G10</f>
        <v>0</v>
      </c>
    </row>
    <row r="42" spans="1:7" ht="34.5" customHeight="1" thickBot="1" x14ac:dyDescent="0.35">
      <c r="A42" s="5"/>
      <c r="B42" s="25"/>
      <c r="C42" s="25"/>
      <c r="D42" s="25"/>
      <c r="E42" s="194" t="s">
        <v>123</v>
      </c>
      <c r="F42" s="26" t="e">
        <f>G41/F41</f>
        <v>#DIV/0!</v>
      </c>
      <c r="G42" s="27"/>
    </row>
    <row r="43" spans="1:7" ht="13.5" thickBot="1" x14ac:dyDescent="0.35">
      <c r="A43" s="5"/>
      <c r="B43" s="13"/>
      <c r="C43" s="5"/>
      <c r="D43" s="5"/>
      <c r="E43" s="5"/>
      <c r="F43" s="5"/>
      <c r="G43" s="12"/>
    </row>
    <row r="44" spans="1:7" s="5" customFormat="1" ht="25" customHeight="1" thickBot="1" x14ac:dyDescent="0.35">
      <c r="A44" s="279" t="s">
        <v>124</v>
      </c>
      <c r="B44" s="280"/>
      <c r="C44" s="280"/>
      <c r="D44" s="280"/>
      <c r="E44" s="281"/>
      <c r="F44" s="30"/>
      <c r="G44" s="12"/>
    </row>
    <row r="45" spans="1:7" s="5" customFormat="1" ht="26.5" customHeight="1" thickBot="1" x14ac:dyDescent="0.35">
      <c r="A45" s="275" t="s">
        <v>125</v>
      </c>
      <c r="B45" s="276"/>
      <c r="C45" s="31" t="s">
        <v>137</v>
      </c>
      <c r="D45" s="31" t="s">
        <v>138</v>
      </c>
      <c r="E45" s="32" t="s">
        <v>126</v>
      </c>
      <c r="F45" s="3"/>
      <c r="G45" s="12"/>
    </row>
    <row r="46" spans="1:7" s="36" customFormat="1" ht="25" customHeight="1" x14ac:dyDescent="0.25">
      <c r="A46" s="277"/>
      <c r="B46" s="278"/>
      <c r="C46" s="33"/>
      <c r="D46" s="34"/>
      <c r="E46" s="35"/>
      <c r="G46" s="37"/>
    </row>
    <row r="47" spans="1:7" s="36" customFormat="1" ht="25" customHeight="1" x14ac:dyDescent="0.25">
      <c r="A47" s="273"/>
      <c r="B47" s="274"/>
      <c r="C47" s="38"/>
      <c r="D47" s="39"/>
      <c r="E47" s="40"/>
      <c r="G47" s="37"/>
    </row>
    <row r="48" spans="1:7" s="36" customFormat="1" ht="25" customHeight="1" x14ac:dyDescent="0.25">
      <c r="A48" s="273"/>
      <c r="B48" s="274"/>
      <c r="C48" s="38"/>
      <c r="D48" s="39"/>
      <c r="E48" s="40"/>
      <c r="G48" s="37"/>
    </row>
    <row r="49" spans="1:7" s="36" customFormat="1" ht="25" customHeight="1" x14ac:dyDescent="0.25">
      <c r="A49" s="273"/>
      <c r="B49" s="274"/>
      <c r="C49" s="38"/>
      <c r="D49" s="39"/>
      <c r="E49" s="40"/>
      <c r="G49" s="37"/>
    </row>
    <row r="50" spans="1:7" s="36" customFormat="1" ht="25" customHeight="1" thickBot="1" x14ac:dyDescent="0.3">
      <c r="A50" s="269"/>
      <c r="B50" s="270"/>
      <c r="C50" s="41"/>
      <c r="D50" s="42"/>
      <c r="E50" s="43"/>
      <c r="G50" s="37"/>
    </row>
    <row r="51" spans="1:7" s="5" customFormat="1" ht="25" customHeight="1" thickBot="1" x14ac:dyDescent="0.35">
      <c r="A51" s="271" t="s">
        <v>20</v>
      </c>
      <c r="B51" s="272"/>
      <c r="C51" s="44"/>
      <c r="D51" s="45">
        <f>SUM(D46:D50)</f>
        <v>0</v>
      </c>
      <c r="E51" s="46"/>
      <c r="G51" s="12"/>
    </row>
    <row r="52" spans="1:7" x14ac:dyDescent="0.3">
      <c r="A52" s="5"/>
      <c r="B52" s="13"/>
      <c r="C52" s="5"/>
      <c r="D52" s="5"/>
      <c r="E52" s="5"/>
      <c r="F52" s="5"/>
      <c r="G52" s="12"/>
    </row>
    <row r="53" spans="1:7" s="5" customFormat="1" ht="13.5" thickBot="1" x14ac:dyDescent="0.35">
      <c r="B53" s="13"/>
      <c r="G53" s="12"/>
    </row>
    <row r="54" spans="1:7" s="5" customFormat="1" ht="39" customHeight="1" x14ac:dyDescent="0.25">
      <c r="B54" s="13"/>
      <c r="D54" s="312" t="s">
        <v>127</v>
      </c>
      <c r="E54" s="313"/>
      <c r="F54" s="313"/>
      <c r="G54" s="314"/>
    </row>
    <row r="55" spans="1:7" s="5" customFormat="1" ht="45" customHeight="1" thickBot="1" x14ac:dyDescent="0.3">
      <c r="B55" s="13"/>
      <c r="D55" s="315"/>
      <c r="E55" s="316"/>
      <c r="F55" s="316"/>
      <c r="G55" s="317"/>
    </row>
    <row r="56" spans="1:7" s="5" customFormat="1" ht="15" customHeight="1" x14ac:dyDescent="0.3">
      <c r="A56" s="133"/>
      <c r="B56" s="133"/>
      <c r="C56" s="53"/>
      <c r="D56" s="134"/>
      <c r="E56" s="53"/>
      <c r="F56" s="137"/>
      <c r="G56" s="138"/>
    </row>
    <row r="58" spans="1:7" ht="39" customHeight="1" thickBot="1" x14ac:dyDescent="0.3">
      <c r="A58" s="318" t="s">
        <v>200</v>
      </c>
      <c r="B58" s="319"/>
      <c r="C58" s="319"/>
      <c r="D58" s="319"/>
      <c r="E58" s="319"/>
      <c r="F58" s="319"/>
      <c r="G58" s="319"/>
    </row>
    <row r="59" spans="1:7" ht="39" customHeight="1" thickBot="1" x14ac:dyDescent="0.3">
      <c r="A59" s="309" t="s">
        <v>130</v>
      </c>
      <c r="B59" s="307"/>
      <c r="C59" s="307"/>
      <c r="D59" s="307"/>
      <c r="E59" s="307"/>
      <c r="F59" s="307"/>
      <c r="G59" s="308"/>
    </row>
    <row r="60" spans="1:7" ht="140.15" customHeight="1" thickBot="1" x14ac:dyDescent="0.3">
      <c r="A60" s="303"/>
      <c r="B60" s="304"/>
      <c r="C60" s="304"/>
      <c r="D60" s="304"/>
      <c r="E60" s="304"/>
      <c r="F60" s="304"/>
      <c r="G60" s="305"/>
    </row>
    <row r="61" spans="1:7" ht="60.65" customHeight="1" thickBot="1" x14ac:dyDescent="0.3">
      <c r="A61" s="300" t="s">
        <v>140</v>
      </c>
      <c r="B61" s="301"/>
      <c r="C61" s="301"/>
      <c r="D61" s="301"/>
      <c r="E61" s="301"/>
      <c r="F61" s="301"/>
      <c r="G61" s="302"/>
    </row>
    <row r="62" spans="1:7" ht="140.15" customHeight="1" thickBot="1" x14ac:dyDescent="0.3">
      <c r="A62" s="303"/>
      <c r="B62" s="304"/>
      <c r="C62" s="304"/>
      <c r="D62" s="304"/>
      <c r="E62" s="304"/>
      <c r="F62" s="304"/>
      <c r="G62" s="305"/>
    </row>
    <row r="63" spans="1:7" ht="39" customHeight="1" thickBot="1" x14ac:dyDescent="0.3">
      <c r="A63" s="309" t="s">
        <v>141</v>
      </c>
      <c r="B63" s="310"/>
      <c r="C63" s="310"/>
      <c r="D63" s="310"/>
      <c r="E63" s="310"/>
      <c r="F63" s="310"/>
      <c r="G63" s="311"/>
    </row>
    <row r="64" spans="1:7" ht="140.15" customHeight="1" thickBot="1" x14ac:dyDescent="0.3">
      <c r="A64" s="303"/>
      <c r="B64" s="304"/>
      <c r="C64" s="304"/>
      <c r="D64" s="304"/>
      <c r="E64" s="304"/>
      <c r="F64" s="304"/>
      <c r="G64" s="305"/>
    </row>
    <row r="65" spans="1:7" ht="39" customHeight="1" thickBot="1" x14ac:dyDescent="0.3">
      <c r="A65" s="306" t="s">
        <v>142</v>
      </c>
      <c r="B65" s="307"/>
      <c r="C65" s="307"/>
      <c r="D65" s="307"/>
      <c r="E65" s="307"/>
      <c r="F65" s="307"/>
      <c r="G65" s="308"/>
    </row>
    <row r="66" spans="1:7" ht="140.15" customHeight="1" thickBot="1" x14ac:dyDescent="0.3">
      <c r="A66" s="303"/>
      <c r="B66" s="304"/>
      <c r="C66" s="304"/>
      <c r="D66" s="304"/>
      <c r="E66" s="304"/>
      <c r="F66" s="304"/>
      <c r="G66" s="305"/>
    </row>
    <row r="67" spans="1:7" ht="48" customHeight="1" thickBot="1" x14ac:dyDescent="0.3">
      <c r="A67" s="306" t="s">
        <v>143</v>
      </c>
      <c r="B67" s="307"/>
      <c r="C67" s="307"/>
      <c r="D67" s="307"/>
      <c r="E67" s="307"/>
      <c r="F67" s="307"/>
      <c r="G67" s="308"/>
    </row>
    <row r="68" spans="1:7" ht="140.15" customHeight="1" thickBot="1" x14ac:dyDescent="0.3">
      <c r="A68" s="303"/>
      <c r="B68" s="304"/>
      <c r="C68" s="304"/>
      <c r="D68" s="304"/>
      <c r="E68" s="304"/>
      <c r="F68" s="304"/>
      <c r="G68" s="305"/>
    </row>
  </sheetData>
  <mergeCells count="51">
    <mergeCell ref="A10:B10"/>
    <mergeCell ref="A11:A35"/>
    <mergeCell ref="A9:E9"/>
    <mergeCell ref="C7:E7"/>
    <mergeCell ref="A1:G1"/>
    <mergeCell ref="C3:E3"/>
    <mergeCell ref="C4:E4"/>
    <mergeCell ref="C5:E5"/>
    <mergeCell ref="C6:E6"/>
    <mergeCell ref="A3:B3"/>
    <mergeCell ref="A4:B4"/>
    <mergeCell ref="A5:B5"/>
    <mergeCell ref="A6:B6"/>
    <mergeCell ref="A7:B7"/>
    <mergeCell ref="F8:G8"/>
    <mergeCell ref="C11:E11"/>
    <mergeCell ref="D54:G54"/>
    <mergeCell ref="D55:G55"/>
    <mergeCell ref="A59:G59"/>
    <mergeCell ref="A44:E44"/>
    <mergeCell ref="A45:B45"/>
    <mergeCell ref="A46:B46"/>
    <mergeCell ref="A47:B47"/>
    <mergeCell ref="A48:B48"/>
    <mergeCell ref="A58:G58"/>
    <mergeCell ref="A51:B51"/>
    <mergeCell ref="A67:G67"/>
    <mergeCell ref="A68:G68"/>
    <mergeCell ref="A60:G60"/>
    <mergeCell ref="A61:G61"/>
    <mergeCell ref="A62:G62"/>
    <mergeCell ref="A63:G63"/>
    <mergeCell ref="A64:G64"/>
    <mergeCell ref="A65:G65"/>
    <mergeCell ref="A66:G66"/>
    <mergeCell ref="B12:B14"/>
    <mergeCell ref="B15:B17"/>
    <mergeCell ref="B18:B20"/>
    <mergeCell ref="C22:E22"/>
    <mergeCell ref="B23:B25"/>
    <mergeCell ref="B26:B28"/>
    <mergeCell ref="B32:B34"/>
    <mergeCell ref="A49:B49"/>
    <mergeCell ref="A50:B50"/>
    <mergeCell ref="A36:E36"/>
    <mergeCell ref="A37:E37"/>
    <mergeCell ref="A38:E38"/>
    <mergeCell ref="A39:E39"/>
    <mergeCell ref="A40:E40"/>
    <mergeCell ref="A41:E41"/>
    <mergeCell ref="B29:B31"/>
  </mergeCells>
  <conditionalFormatting sqref="G11:G16">
    <cfRule type="expression" dxfId="3"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26:B29 B32:B34 B23 B12:B19"/>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A56:B56"/>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1</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Caroline BEYER</cp:lastModifiedBy>
  <cp:lastPrinted>2022-06-21T12:15:10Z</cp:lastPrinted>
  <dcterms:created xsi:type="dcterms:W3CDTF">2012-04-08T18:44:33Z</dcterms:created>
  <dcterms:modified xsi:type="dcterms:W3CDTF">2023-07-12T08:18:34Z</dcterms:modified>
</cp:coreProperties>
</file>